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20" windowWidth="15600" windowHeight="9495"/>
  </bookViews>
  <sheets>
    <sheet name="PERSONAL H. CONGRESO DEL ESTADO" sheetId="2" r:id="rId1"/>
    <sheet name="Hoja1" sheetId="4" r:id="rId2"/>
  </sheets>
  <definedNames>
    <definedName name="_xlnm.Print_Titles" localSheetId="0">'PERSONAL H. CONGRESO DEL ESTADO'!$1:$5</definedName>
  </definedNames>
  <calcPr calcId="125725"/>
</workbook>
</file>

<file path=xl/calcChain.xml><?xml version="1.0" encoding="utf-8"?>
<calcChain xmlns="http://schemas.openxmlformats.org/spreadsheetml/2006/main">
  <c r="L6" i="2"/>
  <c r="M6"/>
  <c r="O6"/>
  <c r="W6"/>
  <c r="V6"/>
  <c r="U6"/>
  <c r="T6"/>
  <c r="R6" l="1"/>
  <c r="S6" s="1"/>
</calcChain>
</file>

<file path=xl/sharedStrings.xml><?xml version="1.0" encoding="utf-8"?>
<sst xmlns="http://schemas.openxmlformats.org/spreadsheetml/2006/main" count="52" uniqueCount="35">
  <si>
    <t xml:space="preserve">P E R C E P C I O N E S  </t>
  </si>
  <si>
    <t xml:space="preserve">D E D U C C I O N E S </t>
  </si>
  <si>
    <t>PERCEPCIONES ANUALES</t>
  </si>
  <si>
    <t>NOMBRE</t>
  </si>
  <si>
    <t>SUELDO</t>
  </si>
  <si>
    <t>DESPENSA</t>
  </si>
  <si>
    <t>TRANSPORTE</t>
  </si>
  <si>
    <t>COMPENSACION</t>
  </si>
  <si>
    <t>TOTAL PERCEPCIONES BRUTAS</t>
  </si>
  <si>
    <t>12%  FONDO PROPIO</t>
  </si>
  <si>
    <t>8%  FONDO PROPIO</t>
  </si>
  <si>
    <t>3% SERVICIO MEDICO</t>
  </si>
  <si>
    <t>TOTAL DEDUCCIONES</t>
  </si>
  <si>
    <t>PERCEPCIONES NETAS</t>
  </si>
  <si>
    <t>GRATIF. ANUAL S/SUELDO</t>
  </si>
  <si>
    <t xml:space="preserve"> PRIMA VACACIONAL S/SUELDO</t>
  </si>
  <si>
    <t xml:space="preserve">GRATIF. ANUAL S/COMPENSACION </t>
  </si>
  <si>
    <t xml:space="preserve">PRIMA VACACIONAL S/COMPENSACION </t>
  </si>
  <si>
    <t>PERIODICIDAD</t>
  </si>
  <si>
    <t>MENSUAL</t>
  </si>
  <si>
    <t>PROPORCION MENSUAL DE 40 DIAS AL AÑO</t>
  </si>
  <si>
    <t>PROPORCION MENSUAL DE 20 DIAS AL AÑO</t>
  </si>
  <si>
    <t>IMPUESTOS APROX.</t>
  </si>
  <si>
    <t>PUESTO</t>
  </si>
  <si>
    <t>BONO DE PARTICIPACION</t>
  </si>
  <si>
    <t>ESCALAFON</t>
  </si>
  <si>
    <t>BECAS</t>
  </si>
  <si>
    <t>ESTÍMULO PERMANENCIA</t>
  </si>
  <si>
    <t>CUOTA SINDICAL</t>
  </si>
  <si>
    <t>NO</t>
  </si>
  <si>
    <t>PERSONAL SINDIC.</t>
  </si>
  <si>
    <t xml:space="preserve">  </t>
  </si>
  <si>
    <t>ACOSTA SOLIS HECTOR JUVENAL</t>
  </si>
  <si>
    <t>AUXILIAR</t>
  </si>
  <si>
    <t>HÉCTOR JUVENAL ACOSTA SOLÍS</t>
  </si>
</sst>
</file>

<file path=xl/styles.xml><?xml version="1.0" encoding="utf-8"?>
<styleSheet xmlns="http://schemas.openxmlformats.org/spreadsheetml/2006/main">
  <numFmts count="1">
    <numFmt numFmtId="44" formatCode="_-&quot;$&quot;* #,##0.00_-;\-&quot;$&quot;* #,##0.00_-;_-&quot;$&quot;* &quot;-&quot;??_-;_-@_-"/>
  </numFmts>
  <fonts count="14">
    <font>
      <sz val="11"/>
      <color theme="1"/>
      <name val="Calibri"/>
      <family val="2"/>
      <scheme val="minor"/>
    </font>
    <font>
      <b/>
      <sz val="14"/>
      <name val="Arial Unicode MS"/>
      <family val="2"/>
    </font>
    <font>
      <b/>
      <sz val="8"/>
      <color indexed="10"/>
      <name val="Arial Unicode MS"/>
      <family val="2"/>
    </font>
    <font>
      <b/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sz val="7"/>
      <color indexed="10"/>
      <name val="Calibri"/>
      <family val="2"/>
      <scheme val="minor"/>
    </font>
    <font>
      <b/>
      <sz val="7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auto="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66">
    <xf numFmtId="0" fontId="0" fillId="0" borderId="0" xfId="0"/>
    <xf numFmtId="0" fontId="2" fillId="2" borderId="1" xfId="0" applyFont="1" applyFill="1" applyBorder="1" applyAlignment="1">
      <alignment horizontal="left"/>
    </xf>
    <xf numFmtId="0" fontId="3" fillId="2" borderId="9" xfId="0" applyFont="1" applyFill="1" applyBorder="1" applyAlignment="1">
      <alignment horizontal="center"/>
    </xf>
    <xf numFmtId="44" fontId="0" fillId="0" borderId="0" xfId="0" applyNumberFormat="1"/>
    <xf numFmtId="44" fontId="0" fillId="0" borderId="0" xfId="1" applyNumberFormat="1" applyFont="1"/>
    <xf numFmtId="0" fontId="5" fillId="0" borderId="0" xfId="0" applyFont="1"/>
    <xf numFmtId="4" fontId="7" fillId="0" borderId="30" xfId="1" applyNumberFormat="1" applyFont="1" applyBorder="1"/>
    <xf numFmtId="4" fontId="6" fillId="0" borderId="30" xfId="1" applyNumberFormat="1" applyFont="1" applyBorder="1"/>
    <xf numFmtId="4" fontId="7" fillId="0" borderId="12" xfId="0" applyNumberFormat="1" applyFont="1" applyBorder="1"/>
    <xf numFmtId="4" fontId="7" fillId="0" borderId="12" xfId="1" applyNumberFormat="1" applyFont="1" applyBorder="1"/>
    <xf numFmtId="0" fontId="7" fillId="0" borderId="12" xfId="0" applyFont="1" applyBorder="1"/>
    <xf numFmtId="0" fontId="8" fillId="0" borderId="12" xfId="0" applyFont="1" applyBorder="1"/>
    <xf numFmtId="0" fontId="9" fillId="2" borderId="6" xfId="0" applyFont="1" applyFill="1" applyBorder="1" applyAlignment="1">
      <alignment horizontal="left"/>
    </xf>
    <xf numFmtId="0" fontId="6" fillId="5" borderId="1" xfId="0" applyFont="1" applyFill="1" applyBorder="1"/>
    <xf numFmtId="0" fontId="7" fillId="0" borderId="0" xfId="0" applyFont="1"/>
    <xf numFmtId="0" fontId="10" fillId="2" borderId="14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/>
    </xf>
    <xf numFmtId="0" fontId="10" fillId="6" borderId="10" xfId="0" applyFont="1" applyFill="1" applyBorder="1" applyAlignment="1">
      <alignment horizontal="center"/>
    </xf>
    <xf numFmtId="0" fontId="10" fillId="6" borderId="11" xfId="0" applyFont="1" applyFill="1" applyBorder="1" applyAlignment="1">
      <alignment horizontal="center" wrapText="1"/>
    </xf>
    <xf numFmtId="0" fontId="10" fillId="6" borderId="12" xfId="0" applyFont="1" applyFill="1" applyBorder="1" applyAlignment="1">
      <alignment horizontal="center" wrapText="1"/>
    </xf>
    <xf numFmtId="0" fontId="10" fillId="6" borderId="15" xfId="0" applyFont="1" applyFill="1" applyBorder="1" applyAlignment="1">
      <alignment horizontal="center" wrapText="1"/>
    </xf>
    <xf numFmtId="0" fontId="10" fillId="6" borderId="13" xfId="0" applyFont="1" applyFill="1" applyBorder="1" applyAlignment="1">
      <alignment horizontal="center" wrapText="1"/>
    </xf>
    <xf numFmtId="0" fontId="10" fillId="6" borderId="14" xfId="0" applyFont="1" applyFill="1" applyBorder="1" applyAlignment="1">
      <alignment horizontal="center" wrapText="1"/>
    </xf>
    <xf numFmtId="0" fontId="10" fillId="5" borderId="9" xfId="0" applyFont="1" applyFill="1" applyBorder="1" applyAlignment="1">
      <alignment horizontal="center" wrapText="1"/>
    </xf>
    <xf numFmtId="0" fontId="10" fillId="2" borderId="28" xfId="0" applyFont="1" applyFill="1" applyBorder="1" applyAlignment="1">
      <alignment horizontal="center"/>
    </xf>
    <xf numFmtId="0" fontId="10" fillId="6" borderId="16" xfId="0" applyFont="1" applyFill="1" applyBorder="1" applyAlignment="1">
      <alignment horizontal="center"/>
    </xf>
    <xf numFmtId="0" fontId="10" fillId="6" borderId="17" xfId="0" applyFont="1" applyFill="1" applyBorder="1" applyAlignment="1">
      <alignment horizontal="center"/>
    </xf>
    <xf numFmtId="0" fontId="10" fillId="6" borderId="18" xfId="0" applyFont="1" applyFill="1" applyBorder="1" applyAlignment="1">
      <alignment horizontal="center" wrapText="1"/>
    </xf>
    <xf numFmtId="0" fontId="10" fillId="6" borderId="26" xfId="0" applyFont="1" applyFill="1" applyBorder="1" applyAlignment="1">
      <alignment horizontal="center" wrapText="1"/>
    </xf>
    <xf numFmtId="0" fontId="10" fillId="6" borderId="19" xfId="0" applyFont="1" applyFill="1" applyBorder="1" applyAlignment="1">
      <alignment horizontal="center" wrapText="1"/>
    </xf>
    <xf numFmtId="0" fontId="10" fillId="6" borderId="16" xfId="0" applyFont="1" applyFill="1" applyBorder="1" applyAlignment="1">
      <alignment horizontal="center" wrapText="1"/>
    </xf>
    <xf numFmtId="0" fontId="10" fillId="6" borderId="17" xfId="0" applyFont="1" applyFill="1" applyBorder="1" applyAlignment="1">
      <alignment horizontal="center" wrapText="1"/>
    </xf>
    <xf numFmtId="4" fontId="7" fillId="6" borderId="10" xfId="0" applyNumberFormat="1" applyFont="1" applyFill="1" applyBorder="1" applyAlignment="1">
      <alignment horizontal="center"/>
    </xf>
    <xf numFmtId="4" fontId="7" fillId="6" borderId="12" xfId="0" applyNumberFormat="1" applyFont="1" applyFill="1" applyBorder="1" applyAlignment="1">
      <alignment horizontal="center"/>
    </xf>
    <xf numFmtId="4" fontId="7" fillId="6" borderId="13" xfId="0" applyNumberFormat="1" applyFont="1" applyFill="1" applyBorder="1" applyAlignment="1">
      <alignment horizontal="center"/>
    </xf>
    <xf numFmtId="0" fontId="12" fillId="0" borderId="0" xfId="0" applyFont="1"/>
    <xf numFmtId="0" fontId="13" fillId="5" borderId="20" xfId="0" applyFont="1" applyFill="1" applyBorder="1" applyAlignment="1">
      <alignment horizontal="center" wrapText="1"/>
    </xf>
    <xf numFmtId="0" fontId="13" fillId="5" borderId="22" xfId="0" applyFont="1" applyFill="1" applyBorder="1" applyAlignment="1">
      <alignment horizontal="center" wrapText="1"/>
    </xf>
    <xf numFmtId="0" fontId="13" fillId="5" borderId="23" xfId="0" applyFont="1" applyFill="1" applyBorder="1" applyAlignment="1">
      <alignment horizontal="center" wrapText="1"/>
    </xf>
    <xf numFmtId="2" fontId="7" fillId="0" borderId="0" xfId="0" applyNumberFormat="1" applyFont="1"/>
    <xf numFmtId="0" fontId="13" fillId="5" borderId="24" xfId="0" applyFont="1" applyFill="1" applyBorder="1" applyAlignment="1">
      <alignment horizontal="center"/>
    </xf>
    <xf numFmtId="0" fontId="13" fillId="5" borderId="2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0" fontId="13" fillId="5" borderId="21" xfId="0" applyFont="1" applyFill="1" applyBorder="1" applyAlignment="1">
      <alignment horizontal="center"/>
    </xf>
    <xf numFmtId="0" fontId="13" fillId="5" borderId="27" xfId="0" applyFont="1" applyFill="1" applyBorder="1" applyAlignment="1">
      <alignment horizontal="center" wrapText="1"/>
    </xf>
    <xf numFmtId="0" fontId="11" fillId="5" borderId="23" xfId="0" applyFont="1" applyFill="1" applyBorder="1" applyAlignment="1">
      <alignment horizontal="center"/>
    </xf>
    <xf numFmtId="0" fontId="13" fillId="7" borderId="20" xfId="0" applyFont="1" applyFill="1" applyBorder="1" applyAlignment="1">
      <alignment horizontal="center" wrapText="1"/>
    </xf>
    <xf numFmtId="0" fontId="13" fillId="7" borderId="21" xfId="0" applyFont="1" applyFill="1" applyBorder="1" applyAlignment="1">
      <alignment horizontal="center" wrapText="1"/>
    </xf>
    <xf numFmtId="0" fontId="13" fillId="7" borderId="22" xfId="0" applyFont="1" applyFill="1" applyBorder="1" applyAlignment="1">
      <alignment horizontal="center" wrapText="1"/>
    </xf>
    <xf numFmtId="0" fontId="13" fillId="7" borderId="27" xfId="0" applyFont="1" applyFill="1" applyBorder="1" applyAlignment="1">
      <alignment horizontal="center" wrapText="1"/>
    </xf>
    <xf numFmtId="0" fontId="11" fillId="7" borderId="23" xfId="0" applyFont="1" applyFill="1" applyBorder="1" applyAlignment="1">
      <alignment horizontal="center"/>
    </xf>
    <xf numFmtId="0" fontId="11" fillId="5" borderId="24" xfId="0" applyFont="1" applyFill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25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25" xfId="0" applyFont="1" applyFill="1" applyBorder="1" applyAlignment="1">
      <alignment horizontal="center"/>
    </xf>
    <xf numFmtId="0" fontId="6" fillId="4" borderId="5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" xfId="0" applyFont="1" applyFill="1" applyBorder="1" applyAlignment="1">
      <alignment horizontal="center"/>
    </xf>
    <xf numFmtId="0" fontId="6" fillId="3" borderId="8" xfId="0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04"/>
  <sheetViews>
    <sheetView tabSelected="1" zoomScale="98" zoomScaleNormal="98" workbookViewId="0">
      <selection sqref="A1:W1"/>
    </sheetView>
  </sheetViews>
  <sheetFormatPr baseColWidth="10" defaultRowHeight="15"/>
  <cols>
    <col min="1" max="1" width="28.140625" customWidth="1"/>
    <col min="2" max="2" width="9.5703125" customWidth="1"/>
    <col min="3" max="3" width="11.28515625" style="5" customWidth="1"/>
    <col min="4" max="4" width="9" customWidth="1"/>
    <col min="5" max="5" width="9.5703125" customWidth="1"/>
    <col min="6" max="6" width="10.140625" customWidth="1"/>
    <col min="7" max="7" width="9.28515625" customWidth="1"/>
    <col min="8" max="9" width="8" customWidth="1"/>
    <col min="10" max="10" width="7.7109375" customWidth="1"/>
    <col min="11" max="11" width="8.140625" customWidth="1"/>
    <col min="12" max="12" width="9.7109375" customWidth="1"/>
    <col min="13" max="13" width="9.42578125" customWidth="1"/>
    <col min="14" max="14" width="8.5703125" customWidth="1"/>
    <col min="15" max="15" width="9.140625" customWidth="1"/>
    <col min="16" max="16" width="8.85546875" customWidth="1"/>
    <col min="17" max="17" width="8.28515625" customWidth="1"/>
    <col min="18" max="18" width="9" customWidth="1"/>
    <col min="19" max="19" width="10.28515625" customWidth="1"/>
    <col min="20" max="20" width="10" customWidth="1"/>
    <col min="21" max="21" width="9.85546875" customWidth="1"/>
    <col min="22" max="22" width="9.5703125" customWidth="1"/>
    <col min="23" max="23" width="10.140625" customWidth="1"/>
  </cols>
  <sheetData>
    <row r="1" spans="1:24" ht="21" thickBot="1">
      <c r="A1" s="52" t="s">
        <v>34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</row>
    <row r="2" spans="1:24" ht="15.75" thickTop="1">
      <c r="A2" s="1"/>
      <c r="B2" s="12"/>
      <c r="C2" s="12"/>
      <c r="D2" s="53" t="s">
        <v>0</v>
      </c>
      <c r="E2" s="54"/>
      <c r="F2" s="54"/>
      <c r="G2" s="55"/>
      <c r="H2" s="56"/>
      <c r="I2" s="56"/>
      <c r="J2" s="56"/>
      <c r="K2" s="56"/>
      <c r="L2" s="57"/>
      <c r="M2" s="58" t="s">
        <v>1</v>
      </c>
      <c r="N2" s="59"/>
      <c r="O2" s="60"/>
      <c r="P2" s="61"/>
      <c r="Q2" s="61"/>
      <c r="R2" s="62"/>
      <c r="S2" s="13"/>
      <c r="T2" s="63" t="s">
        <v>2</v>
      </c>
      <c r="U2" s="64"/>
      <c r="V2" s="64"/>
      <c r="W2" s="65"/>
    </row>
    <row r="3" spans="1:24" ht="50.25" customHeight="1">
      <c r="A3" s="2" t="s">
        <v>3</v>
      </c>
      <c r="B3" s="15" t="s">
        <v>30</v>
      </c>
      <c r="C3" s="16" t="s">
        <v>23</v>
      </c>
      <c r="D3" s="17" t="s">
        <v>4</v>
      </c>
      <c r="E3" s="18" t="s">
        <v>7</v>
      </c>
      <c r="F3" s="18" t="s">
        <v>5</v>
      </c>
      <c r="G3" s="19" t="s">
        <v>6</v>
      </c>
      <c r="H3" s="20" t="s">
        <v>25</v>
      </c>
      <c r="I3" s="20" t="s">
        <v>24</v>
      </c>
      <c r="J3" s="20" t="s">
        <v>26</v>
      </c>
      <c r="K3" s="20" t="s">
        <v>27</v>
      </c>
      <c r="L3" s="21" t="s">
        <v>8</v>
      </c>
      <c r="M3" s="22" t="s">
        <v>9</v>
      </c>
      <c r="N3" s="19" t="s">
        <v>10</v>
      </c>
      <c r="O3" s="19" t="s">
        <v>11</v>
      </c>
      <c r="P3" s="20" t="s">
        <v>22</v>
      </c>
      <c r="Q3" s="20" t="s">
        <v>28</v>
      </c>
      <c r="R3" s="21" t="s">
        <v>12</v>
      </c>
      <c r="S3" s="23" t="s">
        <v>13</v>
      </c>
      <c r="T3" s="22" t="s">
        <v>14</v>
      </c>
      <c r="U3" s="20" t="s">
        <v>15</v>
      </c>
      <c r="V3" s="19" t="s">
        <v>16</v>
      </c>
      <c r="W3" s="21" t="s">
        <v>17</v>
      </c>
    </row>
    <row r="4" spans="1:24">
      <c r="A4" s="2"/>
      <c r="B4" s="24"/>
      <c r="C4" s="24"/>
      <c r="D4" s="25"/>
      <c r="E4" s="26"/>
      <c r="F4" s="26"/>
      <c r="G4" s="27"/>
      <c r="H4" s="28"/>
      <c r="I4" s="28"/>
      <c r="J4" s="28"/>
      <c r="K4" s="28"/>
      <c r="L4" s="29"/>
      <c r="M4" s="30"/>
      <c r="N4" s="31"/>
      <c r="O4" s="27"/>
      <c r="P4" s="28"/>
      <c r="Q4" s="28"/>
      <c r="R4" s="29"/>
      <c r="S4" s="23"/>
      <c r="T4" s="32"/>
      <c r="U4" s="33"/>
      <c r="V4" s="33"/>
      <c r="W4" s="34"/>
    </row>
    <row r="5" spans="1:24" s="35" customFormat="1" ht="42" customHeight="1" thickBot="1">
      <c r="A5" s="40" t="s">
        <v>18</v>
      </c>
      <c r="B5" s="41"/>
      <c r="C5" s="41"/>
      <c r="D5" s="42" t="s">
        <v>19</v>
      </c>
      <c r="E5" s="43" t="s">
        <v>19</v>
      </c>
      <c r="F5" s="43" t="s">
        <v>19</v>
      </c>
      <c r="G5" s="37" t="s">
        <v>19</v>
      </c>
      <c r="H5" s="44" t="s">
        <v>19</v>
      </c>
      <c r="I5" s="44" t="s">
        <v>19</v>
      </c>
      <c r="J5" s="44" t="s">
        <v>19</v>
      </c>
      <c r="K5" s="44" t="s">
        <v>19</v>
      </c>
      <c r="L5" s="45" t="s">
        <v>19</v>
      </c>
      <c r="M5" s="46" t="s">
        <v>19</v>
      </c>
      <c r="N5" s="47" t="s">
        <v>19</v>
      </c>
      <c r="O5" s="48" t="s">
        <v>19</v>
      </c>
      <c r="P5" s="49" t="s">
        <v>19</v>
      </c>
      <c r="Q5" s="49" t="s">
        <v>19</v>
      </c>
      <c r="R5" s="50" t="s">
        <v>19</v>
      </c>
      <c r="S5" s="51" t="s">
        <v>19</v>
      </c>
      <c r="T5" s="36" t="s">
        <v>20</v>
      </c>
      <c r="U5" s="37" t="s">
        <v>21</v>
      </c>
      <c r="V5" s="37" t="s">
        <v>20</v>
      </c>
      <c r="W5" s="38" t="s">
        <v>21</v>
      </c>
    </row>
    <row r="6" spans="1:24" s="14" customFormat="1" ht="21" customHeight="1" thickTop="1">
      <c r="A6" s="11" t="s">
        <v>32</v>
      </c>
      <c r="B6" s="10" t="s">
        <v>29</v>
      </c>
      <c r="C6" s="10" t="s">
        <v>33</v>
      </c>
      <c r="D6" s="8">
        <v>2453</v>
      </c>
      <c r="E6" s="8">
        <v>22547</v>
      </c>
      <c r="F6" s="9"/>
      <c r="G6" s="9"/>
      <c r="H6" s="9"/>
      <c r="I6" s="6"/>
      <c r="J6" s="6"/>
      <c r="K6" s="6"/>
      <c r="L6" s="7">
        <f>SUM(D6:K6)</f>
        <v>25000</v>
      </c>
      <c r="M6" s="9">
        <f t="shared" ref="M6" si="0">+D6*0.12</f>
        <v>294.36</v>
      </c>
      <c r="N6" s="9"/>
      <c r="O6" s="6">
        <f t="shared" ref="O6" si="1">+D6*0.03</f>
        <v>73.59</v>
      </c>
      <c r="P6" s="9"/>
      <c r="Q6" s="9"/>
      <c r="R6" s="6">
        <f t="shared" ref="R6" si="2">SUM(M6:Q6)</f>
        <v>367.95000000000005</v>
      </c>
      <c r="S6" s="7">
        <f t="shared" ref="S6" si="3">+L6-R6</f>
        <v>24632.05</v>
      </c>
      <c r="T6" s="8">
        <f t="shared" ref="T6" si="4">+D6/30*40</f>
        <v>3270.6666666666665</v>
      </c>
      <c r="U6" s="8">
        <f t="shared" ref="U6" si="5">+D6/30*20</f>
        <v>1635.3333333333333</v>
      </c>
      <c r="V6" s="8">
        <f t="shared" ref="V6" si="6">+E6/30*40</f>
        <v>30062.666666666668</v>
      </c>
      <c r="W6" s="8">
        <f t="shared" ref="W6" si="7">+E6/30*20</f>
        <v>15031.333333333334</v>
      </c>
      <c r="X6" s="39"/>
    </row>
    <row r="7" spans="1:24">
      <c r="D7" s="3"/>
      <c r="L7" s="4"/>
      <c r="M7" s="4"/>
      <c r="R7" s="4"/>
    </row>
    <row r="8" spans="1:24">
      <c r="C8" s="5" t="s">
        <v>31</v>
      </c>
      <c r="D8" s="3"/>
      <c r="L8" s="4"/>
      <c r="M8" s="4"/>
      <c r="R8" s="4"/>
    </row>
    <row r="9" spans="1:24">
      <c r="D9" s="3"/>
      <c r="L9" s="4"/>
      <c r="M9" s="4"/>
      <c r="R9" s="4"/>
    </row>
    <row r="10" spans="1:24">
      <c r="D10" s="3"/>
      <c r="L10" s="4"/>
      <c r="M10" s="4"/>
      <c r="R10" s="4"/>
    </row>
    <row r="11" spans="1:24">
      <c r="D11" s="3"/>
      <c r="L11" s="4"/>
      <c r="M11" s="4"/>
      <c r="R11" s="4"/>
    </row>
    <row r="12" spans="1:24">
      <c r="D12" s="3"/>
      <c r="L12" s="4"/>
      <c r="M12" s="4"/>
      <c r="R12" s="4"/>
    </row>
    <row r="13" spans="1:24">
      <c r="D13" s="3"/>
      <c r="L13" s="4"/>
      <c r="M13" s="4"/>
      <c r="R13" s="4"/>
    </row>
    <row r="14" spans="1:24">
      <c r="D14" s="3"/>
      <c r="L14" s="4"/>
      <c r="M14" s="4"/>
      <c r="R14" s="4"/>
    </row>
    <row r="15" spans="1:24">
      <c r="D15" s="3"/>
      <c r="L15" s="4"/>
      <c r="M15" s="4"/>
      <c r="R15" s="4"/>
    </row>
    <row r="16" spans="1:24">
      <c r="D16" s="3"/>
      <c r="L16" s="4"/>
      <c r="M16" s="4"/>
      <c r="R16" s="4"/>
    </row>
    <row r="17" spans="4:18">
      <c r="D17" s="3"/>
      <c r="L17" s="4"/>
      <c r="M17" s="4"/>
      <c r="R17" s="4"/>
    </row>
    <row r="18" spans="4:18">
      <c r="D18" s="3"/>
      <c r="L18" s="4"/>
      <c r="M18" s="4"/>
      <c r="R18" s="4"/>
    </row>
    <row r="19" spans="4:18">
      <c r="D19" s="3"/>
      <c r="L19" s="4"/>
      <c r="M19" s="4"/>
      <c r="R19" s="4"/>
    </row>
    <row r="20" spans="4:18">
      <c r="D20" s="3"/>
      <c r="L20" s="4"/>
      <c r="M20" s="4"/>
      <c r="R20" s="4"/>
    </row>
    <row r="21" spans="4:18">
      <c r="D21" s="3"/>
      <c r="L21" s="4"/>
      <c r="M21" s="4"/>
      <c r="R21" s="4"/>
    </row>
    <row r="22" spans="4:18">
      <c r="D22" s="3"/>
      <c r="L22" s="4"/>
      <c r="M22" s="4"/>
      <c r="R22" s="4"/>
    </row>
    <row r="23" spans="4:18">
      <c r="D23" s="3"/>
      <c r="L23" s="4"/>
      <c r="M23" s="4"/>
      <c r="R23" s="4"/>
    </row>
    <row r="24" spans="4:18">
      <c r="D24" s="3"/>
      <c r="L24" s="4"/>
      <c r="M24" s="4"/>
      <c r="R24" s="4"/>
    </row>
    <row r="25" spans="4:18">
      <c r="D25" s="3"/>
      <c r="L25" s="4"/>
      <c r="M25" s="4"/>
      <c r="R25" s="4"/>
    </row>
    <row r="26" spans="4:18">
      <c r="D26" s="3"/>
      <c r="L26" s="4"/>
      <c r="M26" s="4"/>
      <c r="R26" s="4"/>
    </row>
    <row r="27" spans="4:18">
      <c r="D27" s="3"/>
      <c r="L27" s="4"/>
      <c r="M27" s="4"/>
      <c r="R27" s="4"/>
    </row>
    <row r="28" spans="4:18">
      <c r="D28" s="3"/>
      <c r="L28" s="4"/>
      <c r="M28" s="4"/>
      <c r="R28" s="4"/>
    </row>
    <row r="29" spans="4:18">
      <c r="D29" s="3"/>
      <c r="L29" s="4"/>
      <c r="M29" s="4"/>
      <c r="R29" s="4"/>
    </row>
    <row r="30" spans="4:18">
      <c r="D30" s="3"/>
      <c r="L30" s="4"/>
      <c r="M30" s="4"/>
      <c r="R30" s="4"/>
    </row>
    <row r="31" spans="4:18">
      <c r="D31" s="3"/>
      <c r="L31" s="4"/>
      <c r="M31" s="4"/>
      <c r="R31" s="4"/>
    </row>
    <row r="32" spans="4:18">
      <c r="D32" s="3"/>
      <c r="L32" s="4"/>
      <c r="M32" s="4"/>
      <c r="R32" s="4"/>
    </row>
    <row r="33" spans="4:18">
      <c r="D33" s="3"/>
      <c r="L33" s="4"/>
      <c r="M33" s="4"/>
      <c r="R33" s="4"/>
    </row>
    <row r="34" spans="4:18">
      <c r="D34" s="3"/>
      <c r="L34" s="4"/>
      <c r="M34" s="4"/>
      <c r="R34" s="4"/>
    </row>
    <row r="35" spans="4:18">
      <c r="D35" s="3"/>
      <c r="L35" s="4"/>
      <c r="M35" s="4"/>
      <c r="R35" s="4"/>
    </row>
    <row r="36" spans="4:18">
      <c r="D36" s="3"/>
      <c r="L36" s="4"/>
      <c r="M36" s="4"/>
      <c r="R36" s="4"/>
    </row>
    <row r="37" spans="4:18">
      <c r="D37" s="3"/>
      <c r="L37" s="4"/>
      <c r="M37" s="4"/>
      <c r="R37" s="4"/>
    </row>
    <row r="38" spans="4:18">
      <c r="D38" s="3"/>
      <c r="L38" s="4"/>
      <c r="M38" s="4"/>
      <c r="R38" s="4"/>
    </row>
    <row r="39" spans="4:18">
      <c r="D39" s="3"/>
      <c r="L39" s="4"/>
      <c r="M39" s="4"/>
      <c r="R39" s="4"/>
    </row>
    <row r="40" spans="4:18">
      <c r="D40" s="3"/>
      <c r="L40" s="4"/>
      <c r="M40" s="4"/>
      <c r="R40" s="4"/>
    </row>
    <row r="41" spans="4:18">
      <c r="D41" s="3"/>
      <c r="L41" s="4"/>
      <c r="M41" s="4"/>
      <c r="R41" s="4"/>
    </row>
    <row r="42" spans="4:18">
      <c r="D42" s="3"/>
      <c r="L42" s="4"/>
      <c r="M42" s="4"/>
      <c r="R42" s="4"/>
    </row>
    <row r="43" spans="4:18">
      <c r="D43" s="3"/>
      <c r="L43" s="4"/>
      <c r="M43" s="4"/>
      <c r="R43" s="4"/>
    </row>
    <row r="44" spans="4:18">
      <c r="D44" s="3"/>
      <c r="L44" s="4"/>
      <c r="M44" s="4"/>
      <c r="R44" s="4"/>
    </row>
    <row r="45" spans="4:18">
      <c r="D45" s="3"/>
      <c r="L45" s="4"/>
      <c r="M45" s="4"/>
    </row>
    <row r="46" spans="4:18">
      <c r="D46" s="3"/>
      <c r="L46" s="4"/>
      <c r="M46" s="4"/>
    </row>
    <row r="47" spans="4:18">
      <c r="D47" s="3"/>
      <c r="L47" s="4"/>
      <c r="M47" s="4"/>
    </row>
    <row r="48" spans="4:18">
      <c r="D48" s="3"/>
      <c r="L48" s="4"/>
      <c r="M48" s="4"/>
    </row>
    <row r="49" spans="4:13">
      <c r="D49" s="3"/>
      <c r="L49" s="4"/>
      <c r="M49" s="4"/>
    </row>
    <row r="50" spans="4:13">
      <c r="D50" s="3"/>
      <c r="L50" s="4"/>
      <c r="M50" s="4"/>
    </row>
    <row r="51" spans="4:13">
      <c r="D51" s="3"/>
      <c r="L51" s="4"/>
      <c r="M51" s="4"/>
    </row>
    <row r="52" spans="4:13">
      <c r="D52" s="3"/>
      <c r="L52" s="4"/>
      <c r="M52" s="4"/>
    </row>
    <row r="53" spans="4:13">
      <c r="D53" s="3"/>
      <c r="L53" s="4"/>
      <c r="M53" s="4"/>
    </row>
    <row r="54" spans="4:13">
      <c r="D54" s="3"/>
      <c r="L54" s="4"/>
      <c r="M54" s="4"/>
    </row>
    <row r="55" spans="4:13">
      <c r="D55" s="3"/>
      <c r="L55" s="4"/>
      <c r="M55" s="4"/>
    </row>
    <row r="56" spans="4:13">
      <c r="D56" s="3"/>
      <c r="L56" s="4"/>
      <c r="M56" s="4"/>
    </row>
    <row r="57" spans="4:13">
      <c r="D57" s="3"/>
      <c r="L57" s="4"/>
      <c r="M57" s="4"/>
    </row>
    <row r="58" spans="4:13">
      <c r="D58" s="3"/>
      <c r="L58" s="4"/>
      <c r="M58" s="4"/>
    </row>
    <row r="59" spans="4:13">
      <c r="D59" s="3"/>
      <c r="M59" s="4"/>
    </row>
    <row r="60" spans="4:13">
      <c r="D60" s="3"/>
      <c r="M60" s="4"/>
    </row>
    <row r="61" spans="4:13">
      <c r="D61" s="3"/>
      <c r="M61" s="4"/>
    </row>
    <row r="62" spans="4:13">
      <c r="D62" s="3"/>
      <c r="M62" s="4"/>
    </row>
    <row r="63" spans="4:13">
      <c r="D63" s="3"/>
      <c r="M63" s="4"/>
    </row>
    <row r="64" spans="4:13">
      <c r="D64" s="3"/>
      <c r="M64" s="4"/>
    </row>
    <row r="65" spans="4:13">
      <c r="D65" s="3"/>
      <c r="M65" s="4"/>
    </row>
    <row r="66" spans="4:13">
      <c r="D66" s="3"/>
      <c r="M66" s="4"/>
    </row>
    <row r="67" spans="4:13">
      <c r="D67" s="3"/>
      <c r="M67" s="4"/>
    </row>
    <row r="68" spans="4:13">
      <c r="D68" s="3"/>
      <c r="M68" s="4"/>
    </row>
    <row r="69" spans="4:13">
      <c r="D69" s="3"/>
      <c r="M69" s="4"/>
    </row>
    <row r="70" spans="4:13">
      <c r="D70" s="3"/>
      <c r="M70" s="4"/>
    </row>
    <row r="71" spans="4:13">
      <c r="D71" s="3"/>
      <c r="M71" s="4"/>
    </row>
    <row r="72" spans="4:13">
      <c r="D72" s="3"/>
      <c r="M72" s="4"/>
    </row>
    <row r="73" spans="4:13">
      <c r="D73" s="3"/>
      <c r="M73" s="4"/>
    </row>
    <row r="74" spans="4:13">
      <c r="D74" s="3"/>
      <c r="M74" s="4"/>
    </row>
    <row r="75" spans="4:13">
      <c r="D75" s="3"/>
      <c r="M75" s="4"/>
    </row>
    <row r="76" spans="4:13">
      <c r="D76" s="3"/>
      <c r="M76" s="4"/>
    </row>
    <row r="77" spans="4:13">
      <c r="D77" s="3"/>
      <c r="M77" s="4"/>
    </row>
    <row r="78" spans="4:13">
      <c r="D78" s="3"/>
      <c r="M78" s="4"/>
    </row>
    <row r="79" spans="4:13">
      <c r="D79" s="3"/>
      <c r="M79" s="4"/>
    </row>
    <row r="80" spans="4:13">
      <c r="D80" s="3"/>
      <c r="M80" s="4"/>
    </row>
    <row r="81" spans="4:13">
      <c r="D81" s="3"/>
      <c r="M81" s="4"/>
    </row>
    <row r="82" spans="4:13">
      <c r="D82" s="3"/>
      <c r="M82" s="4"/>
    </row>
    <row r="83" spans="4:13">
      <c r="D83" s="3"/>
      <c r="M83" s="4"/>
    </row>
    <row r="84" spans="4:13">
      <c r="D84" s="3"/>
      <c r="M84" s="4"/>
    </row>
    <row r="85" spans="4:13">
      <c r="D85" s="3"/>
      <c r="M85" s="4"/>
    </row>
    <row r="86" spans="4:13">
      <c r="D86" s="3"/>
      <c r="M86" s="4"/>
    </row>
    <row r="87" spans="4:13">
      <c r="D87" s="3"/>
      <c r="M87" s="4"/>
    </row>
    <row r="88" spans="4:13">
      <c r="D88" s="3"/>
      <c r="M88" s="4"/>
    </row>
    <row r="89" spans="4:13">
      <c r="D89" s="3"/>
      <c r="M89" s="4"/>
    </row>
    <row r="90" spans="4:13">
      <c r="D90" s="3"/>
      <c r="M90" s="4"/>
    </row>
    <row r="91" spans="4:13">
      <c r="D91" s="3"/>
      <c r="M91" s="4"/>
    </row>
    <row r="92" spans="4:13">
      <c r="D92" s="3"/>
      <c r="M92" s="4"/>
    </row>
    <row r="93" spans="4:13">
      <c r="D93" s="3"/>
      <c r="M93" s="4"/>
    </row>
    <row r="94" spans="4:13">
      <c r="D94" s="3"/>
      <c r="M94" s="4"/>
    </row>
    <row r="95" spans="4:13">
      <c r="D95" s="3"/>
      <c r="M95" s="4"/>
    </row>
    <row r="96" spans="4:13">
      <c r="D96" s="3"/>
      <c r="M96" s="4"/>
    </row>
    <row r="97" spans="4:13">
      <c r="D97" s="3"/>
      <c r="M97" s="4"/>
    </row>
    <row r="98" spans="4:13">
      <c r="D98" s="3"/>
      <c r="M98" s="4"/>
    </row>
    <row r="99" spans="4:13">
      <c r="D99" s="3"/>
      <c r="M99" s="4"/>
    </row>
    <row r="100" spans="4:13">
      <c r="D100" s="3"/>
      <c r="M100" s="4"/>
    </row>
    <row r="101" spans="4:13">
      <c r="D101" s="3"/>
    </row>
    <row r="102" spans="4:13">
      <c r="D102" s="3"/>
    </row>
    <row r="103" spans="4:13">
      <c r="D103" s="3"/>
    </row>
    <row r="104" spans="4:13">
      <c r="D104" s="3"/>
    </row>
  </sheetData>
  <sortState ref="A6:P184">
    <sortCondition ref="A6"/>
  </sortState>
  <mergeCells count="4">
    <mergeCell ref="A1:W1"/>
    <mergeCell ref="D2:L2"/>
    <mergeCell ref="M2:R2"/>
    <mergeCell ref="T2:W2"/>
  </mergeCells>
  <printOptions horizontalCentered="1"/>
  <pageMargins left="0.31496062992125984" right="0.31496062992125984" top="1.9291338582677167" bottom="0.74803149606299213" header="0.31496062992125984" footer="0.31496062992125984"/>
  <pageSetup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PERSONAL H. CONGRESO DEL ESTADO</vt:lpstr>
      <vt:lpstr>Hoja1</vt:lpstr>
      <vt:lpstr>'PERSONAL H. CONGRESO DEL ESTADO'!Títulos_a_imprimir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crubio</dc:creator>
  <cp:lastModifiedBy>ppayan</cp:lastModifiedBy>
  <cp:lastPrinted>2017-11-27T16:43:43Z</cp:lastPrinted>
  <dcterms:created xsi:type="dcterms:W3CDTF">2017-04-20T18:38:43Z</dcterms:created>
  <dcterms:modified xsi:type="dcterms:W3CDTF">2017-11-27T18:55:49Z</dcterms:modified>
</cp:coreProperties>
</file>