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payan\Desktop\ARCHIVOS DIGITALES TRANSPARENCIA SEP 2021 LEG LXVII\OFICIOS TRANSPARENCIA 2024\ANEXO 080144424000110\"/>
    </mc:Choice>
  </mc:AlternateContent>
  <xr:revisionPtr revIDLastSave="0" documentId="13_ncr:1_{5FE68CDA-1C2E-4B32-A17C-BA29CFCCDCB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ERCEPCIONES" sheetId="2" r:id="rId1"/>
    <sheet name="APOYOS " sheetId="3" r:id="rId2"/>
  </sheets>
  <definedNames>
    <definedName name="_xlnm.Print_Area" localSheetId="1">'APOYOS '!$A$1:$O$42</definedName>
    <definedName name="_xlnm.Print_Area" localSheetId="0">PERCEPCIONES!$A$1:$O$100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81" i="2" l="1"/>
  <c r="N94" i="2"/>
  <c r="M94" i="2"/>
  <c r="L94" i="2"/>
  <c r="K94" i="2"/>
  <c r="J94" i="2"/>
  <c r="I94" i="2"/>
  <c r="H94" i="2"/>
  <c r="G94" i="2"/>
  <c r="F94" i="2"/>
  <c r="E94" i="2"/>
  <c r="D94" i="2"/>
  <c r="C94" i="2"/>
  <c r="O93" i="2"/>
  <c r="O92" i="2"/>
  <c r="O91" i="2"/>
  <c r="O90" i="2"/>
  <c r="N86" i="2"/>
  <c r="M86" i="2"/>
  <c r="L86" i="2"/>
  <c r="K86" i="2"/>
  <c r="J86" i="2"/>
  <c r="J97" i="2" s="1"/>
  <c r="I86" i="2"/>
  <c r="I97" i="2" s="1"/>
  <c r="H86" i="2"/>
  <c r="G86" i="2"/>
  <c r="F86" i="2"/>
  <c r="E86" i="2"/>
  <c r="D86" i="2"/>
  <c r="D97" i="2" s="1"/>
  <c r="C86" i="2"/>
  <c r="C97" i="2" s="1"/>
  <c r="O85" i="2"/>
  <c r="O84" i="2"/>
  <c r="O83" i="2"/>
  <c r="O82" i="2"/>
  <c r="N71" i="2"/>
  <c r="M71" i="2"/>
  <c r="L71" i="2"/>
  <c r="K71" i="2"/>
  <c r="J71" i="2"/>
  <c r="I71" i="2"/>
  <c r="H71" i="2"/>
  <c r="G71" i="2"/>
  <c r="F71" i="2"/>
  <c r="E71" i="2"/>
  <c r="D71" i="2"/>
  <c r="C71" i="2"/>
  <c r="O70" i="2"/>
  <c r="O69" i="2"/>
  <c r="O68" i="2"/>
  <c r="O67" i="2"/>
  <c r="N63" i="2"/>
  <c r="M63" i="2"/>
  <c r="M74" i="2" s="1"/>
  <c r="L63" i="2"/>
  <c r="L74" i="2" s="1"/>
  <c r="K63" i="2"/>
  <c r="J63" i="2"/>
  <c r="I63" i="2"/>
  <c r="H63" i="2"/>
  <c r="G63" i="2"/>
  <c r="G74" i="2" s="1"/>
  <c r="F63" i="2"/>
  <c r="F74" i="2" s="1"/>
  <c r="E63" i="2"/>
  <c r="D63" i="2"/>
  <c r="C63" i="2"/>
  <c r="O62" i="2"/>
  <c r="O61" i="2"/>
  <c r="O60" i="2"/>
  <c r="O59" i="2"/>
  <c r="O58" i="2"/>
  <c r="O57" i="2"/>
  <c r="O56" i="2"/>
  <c r="O55" i="2"/>
  <c r="N46" i="2"/>
  <c r="M46" i="2"/>
  <c r="L46" i="2"/>
  <c r="K46" i="2"/>
  <c r="J46" i="2"/>
  <c r="I46" i="2"/>
  <c r="H46" i="2"/>
  <c r="G46" i="2"/>
  <c r="F46" i="2"/>
  <c r="E46" i="2"/>
  <c r="D46" i="2"/>
  <c r="C46" i="2"/>
  <c r="O45" i="2"/>
  <c r="O44" i="2"/>
  <c r="O43" i="2"/>
  <c r="O42" i="2"/>
  <c r="N38" i="2"/>
  <c r="M38" i="2"/>
  <c r="M49" i="2" s="1"/>
  <c r="L38" i="2"/>
  <c r="L49" i="2" s="1"/>
  <c r="K38" i="2"/>
  <c r="J38" i="2"/>
  <c r="I38" i="2"/>
  <c r="H38" i="2"/>
  <c r="G38" i="2"/>
  <c r="G49" i="2" s="1"/>
  <c r="F38" i="2"/>
  <c r="F49" i="2" s="1"/>
  <c r="E38" i="2"/>
  <c r="D38" i="2"/>
  <c r="C38" i="2"/>
  <c r="O37" i="2"/>
  <c r="O36" i="2"/>
  <c r="O35" i="2"/>
  <c r="O34" i="2"/>
  <c r="O33" i="2"/>
  <c r="O32" i="2"/>
  <c r="O31" i="2"/>
  <c r="O30" i="2"/>
  <c r="N21" i="2"/>
  <c r="M21" i="2"/>
  <c r="L21" i="2"/>
  <c r="K21" i="2"/>
  <c r="J21" i="2"/>
  <c r="I21" i="2"/>
  <c r="H21" i="2"/>
  <c r="G21" i="2"/>
  <c r="F21" i="2"/>
  <c r="E21" i="2"/>
  <c r="D21" i="2"/>
  <c r="C21" i="2"/>
  <c r="O20" i="2"/>
  <c r="O19" i="2"/>
  <c r="O18" i="2"/>
  <c r="O17" i="2"/>
  <c r="N13" i="2"/>
  <c r="M13" i="2"/>
  <c r="M24" i="2" s="1"/>
  <c r="L13" i="2"/>
  <c r="L24" i="2" s="1"/>
  <c r="K13" i="2"/>
  <c r="J13" i="2"/>
  <c r="I13" i="2"/>
  <c r="H13" i="2"/>
  <c r="G13" i="2"/>
  <c r="G24" i="2" s="1"/>
  <c r="F13" i="2"/>
  <c r="F24" i="2" s="1"/>
  <c r="E13" i="2"/>
  <c r="D13" i="2"/>
  <c r="C13" i="2"/>
  <c r="O12" i="2"/>
  <c r="O11" i="2"/>
  <c r="O10" i="2"/>
  <c r="O9" i="2"/>
  <c r="O8" i="2"/>
  <c r="O7" i="2"/>
  <c r="O63" i="2" l="1"/>
  <c r="N24" i="2"/>
  <c r="H49" i="2"/>
  <c r="N74" i="2"/>
  <c r="E97" i="2"/>
  <c r="K97" i="2"/>
  <c r="O94" i="2"/>
  <c r="O13" i="2"/>
  <c r="I24" i="2"/>
  <c r="O38" i="2"/>
  <c r="I49" i="2"/>
  <c r="O46" i="2"/>
  <c r="C74" i="2"/>
  <c r="O86" i="2"/>
  <c r="O97" i="2" s="1"/>
  <c r="F97" i="2"/>
  <c r="L97" i="2"/>
  <c r="D24" i="2"/>
  <c r="J24" i="2"/>
  <c r="D49" i="2"/>
  <c r="J49" i="2"/>
  <c r="D74" i="2"/>
  <c r="J74" i="2"/>
  <c r="G97" i="2"/>
  <c r="M97" i="2"/>
  <c r="E24" i="2"/>
  <c r="K24" i="2"/>
  <c r="O21" i="2"/>
  <c r="E49" i="2"/>
  <c r="K49" i="2"/>
  <c r="E74" i="2"/>
  <c r="K74" i="2"/>
  <c r="O71" i="2"/>
  <c r="O74" i="2" s="1"/>
  <c r="H97" i="2"/>
  <c r="N97" i="2"/>
  <c r="H24" i="2"/>
  <c r="N49" i="2"/>
  <c r="H74" i="2"/>
  <c r="C24" i="2"/>
  <c r="C49" i="2"/>
  <c r="I74" i="2"/>
  <c r="O49" i="2" l="1"/>
  <c r="O24" i="2"/>
  <c r="N36" i="3" l="1"/>
  <c r="M36" i="3"/>
  <c r="L36" i="3"/>
  <c r="K36" i="3"/>
  <c r="J36" i="3"/>
  <c r="I36" i="3"/>
  <c r="H36" i="3"/>
  <c r="G36" i="3"/>
  <c r="F36" i="3"/>
  <c r="E36" i="3"/>
  <c r="D36" i="3"/>
  <c r="C36" i="3"/>
  <c r="O35" i="3"/>
  <c r="O34" i="3"/>
  <c r="O33" i="3"/>
  <c r="N27" i="3"/>
  <c r="M27" i="3"/>
  <c r="L27" i="3"/>
  <c r="K27" i="3"/>
  <c r="J27" i="3"/>
  <c r="I27" i="3"/>
  <c r="H27" i="3"/>
  <c r="G27" i="3"/>
  <c r="F27" i="3"/>
  <c r="E27" i="3"/>
  <c r="D27" i="3"/>
  <c r="C27" i="3"/>
  <c r="O26" i="3"/>
  <c r="O25" i="3"/>
  <c r="O24" i="3"/>
  <c r="N18" i="3"/>
  <c r="M18" i="3"/>
  <c r="L18" i="3"/>
  <c r="K18" i="3"/>
  <c r="J18" i="3"/>
  <c r="I18" i="3"/>
  <c r="H18" i="3"/>
  <c r="G18" i="3"/>
  <c r="F18" i="3"/>
  <c r="E18" i="3"/>
  <c r="D18" i="3"/>
  <c r="C18" i="3"/>
  <c r="O17" i="3"/>
  <c r="O16" i="3"/>
  <c r="O15" i="3"/>
  <c r="N10" i="3"/>
  <c r="M10" i="3"/>
  <c r="L10" i="3"/>
  <c r="K10" i="3"/>
  <c r="J10" i="3"/>
  <c r="I10" i="3"/>
  <c r="H10" i="3"/>
  <c r="G10" i="3"/>
  <c r="F10" i="3"/>
  <c r="E10" i="3"/>
  <c r="D10" i="3"/>
  <c r="C10" i="3"/>
  <c r="O9" i="3"/>
  <c r="O8" i="3"/>
  <c r="O7" i="3"/>
  <c r="O10" i="3" l="1"/>
  <c r="O27" i="3"/>
  <c r="O36" i="3"/>
  <c r="O18" i="3"/>
</calcChain>
</file>

<file path=xl/sharedStrings.xml><?xml version="1.0" encoding="utf-8"?>
<sst xmlns="http://schemas.openxmlformats.org/spreadsheetml/2006/main" count="263" uniqueCount="54">
  <si>
    <t>TOTAL</t>
  </si>
  <si>
    <t>DICIEMBRE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</si>
  <si>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</si>
  <si>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</si>
  <si>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</si>
  <si>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</si>
  <si>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</si>
  <si>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</si>
  <si>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</si>
  <si>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</si>
  <si>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</si>
  <si>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</si>
  <si>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ENERO</t>
  </si>
  <si>
    <t>CONCEPTO</t>
  </si>
  <si>
    <t>PRIMA VACACIONAL</t>
  </si>
  <si>
    <t>SUBVENCIONES</t>
  </si>
  <si>
    <t>COMPENSACION DIPUTADOS</t>
  </si>
  <si>
    <t>DIETA</t>
  </si>
  <si>
    <t>EMPLEADO:</t>
  </si>
  <si>
    <t>FONDO AHORRO A.P.</t>
  </si>
  <si>
    <t>IMPORTE TOTAL PERCEPCIONES</t>
  </si>
  <si>
    <t>ESTATUS:</t>
  </si>
  <si>
    <t>ACTIVO</t>
  </si>
  <si>
    <t>FECHA DE INGRESO:</t>
  </si>
  <si>
    <t>SUBCOORDINADORES</t>
  </si>
  <si>
    <t>MESA DIRECTIVA</t>
  </si>
  <si>
    <t>GRATIFICACIÓN ANUAL</t>
  </si>
  <si>
    <t>GRATIFICACION ANUAL</t>
  </si>
  <si>
    <t xml:space="preserve">APOYO DISTRITAL </t>
  </si>
  <si>
    <t xml:space="preserve">APOYO GESTORIA </t>
  </si>
  <si>
    <t>APOYO PARLAMENTARIO</t>
  </si>
  <si>
    <t>NOTA</t>
  </si>
  <si>
    <t>PIÑÓN DOMINGUEZ EDGAR JOSÉ</t>
  </si>
  <si>
    <t>PIÑON DOMINGUEZ EDGAR JOSE</t>
  </si>
  <si>
    <t>EJERCICIO 2021</t>
  </si>
  <si>
    <t>PERCEPCIONES</t>
  </si>
  <si>
    <t>DEDUCCIONES</t>
  </si>
  <si>
    <t>SERVICIO MÉDICO</t>
  </si>
  <si>
    <t>FONDO PROPIO</t>
  </si>
  <si>
    <t>RETENCION FONDO DE AHORRO</t>
  </si>
  <si>
    <t>FONDO AHORRO P.</t>
  </si>
  <si>
    <t>IMPORTE NETO EJERCICIO 2021</t>
  </si>
  <si>
    <t>EJERCICIO 2022</t>
  </si>
  <si>
    <t>IMPORTE NETO EJERCICIO 2022</t>
  </si>
  <si>
    <t>EJERCICIO 2023</t>
  </si>
  <si>
    <t>IMPORTE TOTAL PERCEPCIONES BRUTAS</t>
  </si>
  <si>
    <t>IMPORTE NETO EJERCICIO 2023</t>
  </si>
  <si>
    <t>EJERCICIO 2024</t>
  </si>
  <si>
    <t>IMPORTE NETO EJERCICIO 2024</t>
  </si>
  <si>
    <t>IMPORTE TOTAL APOYOS</t>
  </si>
  <si>
    <t xml:space="preserve">APOYOS </t>
  </si>
  <si>
    <t>*El Diputado Edgar José Piñón Domínguez no ha recibido Apoyo de Comisiones ni Apoyo a Coordinadores.</t>
  </si>
  <si>
    <r>
      <t xml:space="preserve">* Los Apoyos recibidos </t>
    </r>
    <r>
      <rPr>
        <b/>
        <u/>
        <sz val="11"/>
        <color theme="1"/>
        <rFont val="Calibri"/>
        <family val="2"/>
        <scheme val="minor"/>
      </rPr>
      <t>NO</t>
    </r>
    <r>
      <rPr>
        <sz val="11"/>
        <color theme="1"/>
        <rFont val="Calibri"/>
        <family val="2"/>
        <scheme val="minor"/>
      </rPr>
      <t xml:space="preserve"> forman parte de sus percepciones, son utilizados para el desempeño de actividades, funciones legislativas y del Distrito XXI inherentes a su encargo. </t>
    </r>
  </si>
  <si>
    <r>
      <t xml:space="preserve">* Las Comisiones que integra el Diputado Edgar José Piñón Domínguez, forman parte de actividades y funciones legislativas  inherentes a su encargo, por lo cual </t>
    </r>
    <r>
      <rPr>
        <b/>
        <u/>
        <sz val="11"/>
        <color theme="1"/>
        <rFont val="Calibri"/>
        <family val="2"/>
        <scheme val="minor"/>
      </rPr>
      <t>NO</t>
    </r>
    <r>
      <rPr>
        <sz val="11"/>
        <color theme="1"/>
        <rFont val="Calibri"/>
        <family val="2"/>
        <scheme val="minor"/>
      </rPr>
      <t xml:space="preserve"> recibe Apoyos de las Comisiones que intregra y desempeña. De conformidad a los Articulos 40° fracción III inciso (c) y fracción VIII, 41° fracción II de la Ley Orgánica del Poder Legislativo Titulo Tercero, Capitulo II "Derechos y Obligaciones" y 65° fracción II de la Constitución Politica del Estado de Chihuahua Capitulo IV "Deberes y Prerrogativas de los Diputados".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</si>
</sst>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43" fontId="0" fillId="0" borderId="1" xfId="1" applyFont="1" applyBorder="1"/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43" fontId="0" fillId="0" borderId="0" xfId="1" applyFont="1"/>
    <xf numFmtId="43" fontId="0" fillId="0" borderId="0" xfId="0" applyNumberFormat="1"/>
    <xf numFmtId="0" fontId="2" fillId="0" borderId="1" xfId="0" applyFont="1" applyBorder="1" applyAlignment="1">
      <alignment horizontal="center"/>
    </xf>
    <xf numFmtId="43" fontId="2" fillId="0" borderId="2" xfId="1" applyFont="1" applyBorder="1"/>
    <xf numFmtId="14" fontId="2" fillId="0" borderId="0" xfId="0" applyNumberFormat="1" applyFont="1" applyAlignment="1">
      <alignment horizontal="left"/>
    </xf>
    <xf numFmtId="43" fontId="2" fillId="0" borderId="1" xfId="1" applyFont="1" applyBorder="1"/>
    <xf numFmtId="43" fontId="0" fillId="0" borderId="3" xfId="1" applyFont="1" applyBorder="1"/>
    <xf numFmtId="43" fontId="2" fillId="0" borderId="3" xfId="1" applyFont="1" applyBorder="1"/>
    <xf numFmtId="43" fontId="0" fillId="2" borderId="1" xfId="1" applyFont="1" applyFill="1" applyBorder="1"/>
    <xf numFmtId="0" fontId="2" fillId="0" borderId="0" xfId="0" applyFont="1" applyBorder="1" applyAlignment="1">
      <alignment horizontal="center"/>
    </xf>
    <xf numFmtId="43" fontId="2" fillId="0" borderId="0" xfId="1" applyFont="1" applyBorder="1"/>
    <xf numFmtId="43" fontId="2" fillId="0" borderId="1" xfId="1" applyFont="1" applyFill="1" applyBorder="1"/>
    <xf numFmtId="0" fontId="3" fillId="3" borderId="0" xfId="0" applyFont="1" applyFill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4" fontId="3" fillId="0" borderId="4" xfId="2" applyFont="1" applyBorder="1"/>
    <xf numFmtId="0" fontId="2" fillId="3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1" xfId="0" applyFill="1" applyBorder="1"/>
    <xf numFmtId="0" fontId="0" fillId="0" borderId="0" xfId="0" applyAlignment="1">
      <alignment wrapText="1"/>
    </xf>
    <xf numFmtId="0" fontId="0" fillId="0" borderId="0" xfId="0" applyAlignment="1">
      <alignment horizontal="left" vertical="top" wrapText="1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98"/>
  <sheetViews>
    <sheetView topLeftCell="A118" workbookViewId="0">
      <selection activeCell="E81" sqref="E81:F94"/>
    </sheetView>
  </sheetViews>
  <sheetFormatPr baseColWidth="10" defaultRowHeight="15" x14ac:dyDescent="0.25"/>
  <cols>
    <col min="1" max="1" width="20.5703125" bestFit="1" customWidth="1"/>
    <col min="2" max="2" width="35.42578125" customWidth="1"/>
    <col min="3" max="3" width="13.42578125" customWidth="1"/>
    <col min="4" max="4" width="13.7109375" customWidth="1"/>
    <col min="5" max="5" width="13.140625" customWidth="1"/>
    <col min="6" max="6" width="12.42578125" customWidth="1"/>
    <col min="7" max="7" width="13.140625" customWidth="1"/>
    <col min="8" max="8" width="13.28515625" customWidth="1"/>
    <col min="9" max="9" width="13.85546875" customWidth="1"/>
    <col min="10" max="10" width="12.85546875" customWidth="1"/>
    <col min="11" max="11" width="13.42578125" customWidth="1"/>
    <col min="12" max="12" width="13.85546875" customWidth="1"/>
    <col min="13" max="13" width="16.5703125" customWidth="1"/>
    <col min="14" max="14" width="15.85546875" customWidth="1"/>
    <col min="15" max="15" width="15.5703125" customWidth="1"/>
  </cols>
  <sheetData>
    <row r="1" spans="1:17" ht="18" customHeight="1" x14ac:dyDescent="0.25">
      <c r="A1" s="1" t="s">
        <v>18</v>
      </c>
      <c r="B1" s="1" t="s">
        <v>33</v>
      </c>
    </row>
    <row r="2" spans="1:17" ht="18" customHeight="1" x14ac:dyDescent="0.25">
      <c r="A2" s="1" t="s">
        <v>23</v>
      </c>
      <c r="B2" s="9">
        <v>44440</v>
      </c>
    </row>
    <row r="3" spans="1:17" ht="18" customHeight="1" x14ac:dyDescent="0.25">
      <c r="A3" s="1" t="s">
        <v>21</v>
      </c>
      <c r="B3" s="1" t="s">
        <v>22</v>
      </c>
    </row>
    <row r="4" spans="1:17" ht="18" customHeight="1" x14ac:dyDescent="0.25">
      <c r="A4" s="1"/>
      <c r="B4" s="22" t="s">
        <v>35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</row>
    <row r="5" spans="1:17" ht="18" customHeight="1" x14ac:dyDescent="0.25">
      <c r="A5" s="1"/>
      <c r="B5" s="17" t="s">
        <v>34</v>
      </c>
    </row>
    <row r="6" spans="1:17" x14ac:dyDescent="0.25">
      <c r="B6" s="4" t="s">
        <v>35</v>
      </c>
      <c r="C6" s="4" t="s">
        <v>12</v>
      </c>
      <c r="D6" s="4" t="s">
        <v>11</v>
      </c>
      <c r="E6" s="4" t="s">
        <v>10</v>
      </c>
      <c r="F6" s="4" t="s">
        <v>9</v>
      </c>
      <c r="G6" s="4" t="s">
        <v>8</v>
      </c>
      <c r="H6" s="4" t="s">
        <v>7</v>
      </c>
      <c r="I6" s="4" t="s">
        <v>6</v>
      </c>
      <c r="J6" s="4" t="s">
        <v>5</v>
      </c>
      <c r="K6" s="4" t="s">
        <v>4</v>
      </c>
      <c r="L6" s="4" t="s">
        <v>3</v>
      </c>
      <c r="M6" s="4" t="s">
        <v>2</v>
      </c>
      <c r="N6" s="4" t="s">
        <v>1</v>
      </c>
      <c r="O6" s="4" t="s">
        <v>0</v>
      </c>
    </row>
    <row r="7" spans="1:17" x14ac:dyDescent="0.25">
      <c r="B7" s="3" t="s">
        <v>17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33826</v>
      </c>
      <c r="L7" s="2">
        <v>33826</v>
      </c>
      <c r="M7" s="2">
        <v>33826</v>
      </c>
      <c r="N7" s="2">
        <v>33826</v>
      </c>
      <c r="O7" s="10">
        <f t="shared" ref="O7:O12" si="0">SUM(C7:N7)</f>
        <v>135304</v>
      </c>
    </row>
    <row r="8" spans="1:17" x14ac:dyDescent="0.25">
      <c r="B8" s="3" t="s">
        <v>16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32489</v>
      </c>
      <c r="L8" s="2">
        <v>32489</v>
      </c>
      <c r="M8" s="2">
        <v>32489</v>
      </c>
      <c r="N8" s="2">
        <v>32489</v>
      </c>
      <c r="O8" s="10">
        <f t="shared" si="0"/>
        <v>129956</v>
      </c>
      <c r="P8" s="6"/>
      <c r="Q8" s="6"/>
    </row>
    <row r="9" spans="1:17" x14ac:dyDescent="0.25">
      <c r="B9" s="3" t="s">
        <v>15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19675</v>
      </c>
      <c r="L9" s="2">
        <v>19675</v>
      </c>
      <c r="M9" s="2">
        <v>19675</v>
      </c>
      <c r="N9" s="2">
        <v>19675</v>
      </c>
      <c r="O9" s="10">
        <f t="shared" si="0"/>
        <v>78700</v>
      </c>
    </row>
    <row r="10" spans="1:17" x14ac:dyDescent="0.25">
      <c r="B10" s="3" t="s">
        <v>24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4650</v>
      </c>
      <c r="L10" s="2">
        <v>4650</v>
      </c>
      <c r="M10" s="2">
        <v>4650</v>
      </c>
      <c r="N10" s="2">
        <v>4650</v>
      </c>
      <c r="O10" s="10">
        <f t="shared" si="0"/>
        <v>18600</v>
      </c>
    </row>
    <row r="11" spans="1:17" x14ac:dyDescent="0.25">
      <c r="B11" s="3" t="s">
        <v>26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29473.34</v>
      </c>
      <c r="O11" s="10">
        <f t="shared" si="0"/>
        <v>29473.34</v>
      </c>
    </row>
    <row r="12" spans="1:17" ht="15.75" thickBot="1" x14ac:dyDescent="0.3">
      <c r="B12" s="3" t="s">
        <v>19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8000</v>
      </c>
      <c r="L12" s="11">
        <v>8000</v>
      </c>
      <c r="M12" s="11">
        <v>8000</v>
      </c>
      <c r="N12" s="11">
        <v>8000</v>
      </c>
      <c r="O12" s="12">
        <f t="shared" si="0"/>
        <v>32000</v>
      </c>
      <c r="P12" s="6"/>
    </row>
    <row r="13" spans="1:17" x14ac:dyDescent="0.25">
      <c r="B13" s="7" t="s">
        <v>20</v>
      </c>
      <c r="C13" s="8">
        <f t="shared" ref="C13:O13" si="1">SUM(C7:C12)</f>
        <v>0</v>
      </c>
      <c r="D13" s="8">
        <f t="shared" si="1"/>
        <v>0</v>
      </c>
      <c r="E13" s="8">
        <f t="shared" si="1"/>
        <v>0</v>
      </c>
      <c r="F13" s="8">
        <f t="shared" si="1"/>
        <v>0</v>
      </c>
      <c r="G13" s="8">
        <f t="shared" si="1"/>
        <v>0</v>
      </c>
      <c r="H13" s="8">
        <f t="shared" si="1"/>
        <v>0</v>
      </c>
      <c r="I13" s="8">
        <f t="shared" si="1"/>
        <v>0</v>
      </c>
      <c r="J13" s="8">
        <f t="shared" si="1"/>
        <v>0</v>
      </c>
      <c r="K13" s="8">
        <f t="shared" si="1"/>
        <v>98640</v>
      </c>
      <c r="L13" s="8">
        <f t="shared" si="1"/>
        <v>98640</v>
      </c>
      <c r="M13" s="8">
        <f t="shared" si="1"/>
        <v>98640</v>
      </c>
      <c r="N13" s="8">
        <f t="shared" si="1"/>
        <v>128113.34</v>
      </c>
      <c r="O13" s="8">
        <f t="shared" si="1"/>
        <v>424033.34</v>
      </c>
    </row>
    <row r="14" spans="1:17" x14ac:dyDescent="0.25">
      <c r="B14" s="18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7" x14ac:dyDescent="0.25">
      <c r="B15" s="18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</row>
    <row r="16" spans="1:17" x14ac:dyDescent="0.25">
      <c r="B16" s="4" t="s">
        <v>36</v>
      </c>
      <c r="C16" s="4" t="s">
        <v>12</v>
      </c>
      <c r="D16" s="4" t="s">
        <v>11</v>
      </c>
      <c r="E16" s="4" t="s">
        <v>10</v>
      </c>
      <c r="F16" s="4" t="s">
        <v>9</v>
      </c>
      <c r="G16" s="4" t="s">
        <v>8</v>
      </c>
      <c r="H16" s="4" t="s">
        <v>7</v>
      </c>
      <c r="I16" s="4" t="s">
        <v>6</v>
      </c>
      <c r="J16" s="4" t="s">
        <v>5</v>
      </c>
      <c r="K16" s="4" t="s">
        <v>4</v>
      </c>
      <c r="L16" s="4" t="s">
        <v>3</v>
      </c>
      <c r="M16" s="4" t="s">
        <v>2</v>
      </c>
      <c r="N16" s="4" t="s">
        <v>1</v>
      </c>
      <c r="O16" s="4" t="s">
        <v>0</v>
      </c>
    </row>
    <row r="17" spans="2:15" x14ac:dyDescent="0.25">
      <c r="B17" s="3" t="s">
        <v>37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1014.78</v>
      </c>
      <c r="L17" s="2">
        <v>1014.78</v>
      </c>
      <c r="M17" s="2">
        <v>1014.78</v>
      </c>
      <c r="N17" s="2">
        <v>1014.78</v>
      </c>
      <c r="O17" s="10">
        <f t="shared" ref="O17:O20" si="2">SUM(C17:N17)</f>
        <v>4059.12</v>
      </c>
    </row>
    <row r="18" spans="2:15" x14ac:dyDescent="0.25">
      <c r="B18" s="3" t="s">
        <v>38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4059.12</v>
      </c>
      <c r="L18" s="2">
        <v>4059.12</v>
      </c>
      <c r="M18" s="2">
        <v>4059.12</v>
      </c>
      <c r="N18" s="2">
        <v>4059.12</v>
      </c>
      <c r="O18" s="10">
        <f t="shared" si="2"/>
        <v>16236.48</v>
      </c>
    </row>
    <row r="19" spans="2:15" x14ac:dyDescent="0.25">
      <c r="B19" s="3" t="s">
        <v>39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8000</v>
      </c>
      <c r="L19" s="2">
        <v>8000</v>
      </c>
      <c r="M19" s="2">
        <v>8000</v>
      </c>
      <c r="N19" s="2">
        <v>8000</v>
      </c>
      <c r="O19" s="10">
        <f t="shared" si="2"/>
        <v>32000</v>
      </c>
    </row>
    <row r="20" spans="2:15" ht="15.75" thickBot="1" x14ac:dyDescent="0.3">
      <c r="B20" s="3" t="s">
        <v>40</v>
      </c>
      <c r="C20" s="11">
        <v>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8000</v>
      </c>
      <c r="L20" s="11">
        <v>8000</v>
      </c>
      <c r="M20" s="11">
        <v>8000</v>
      </c>
      <c r="N20" s="11">
        <v>8000</v>
      </c>
      <c r="O20" s="12">
        <f t="shared" si="2"/>
        <v>32000</v>
      </c>
    </row>
    <row r="21" spans="2:15" x14ac:dyDescent="0.25">
      <c r="B21" s="7" t="s">
        <v>20</v>
      </c>
      <c r="C21" s="8">
        <f t="shared" ref="C21:O21" si="3">SUM(C17:C20)</f>
        <v>0</v>
      </c>
      <c r="D21" s="8">
        <f t="shared" si="3"/>
        <v>0</v>
      </c>
      <c r="E21" s="8">
        <f t="shared" si="3"/>
        <v>0</v>
      </c>
      <c r="F21" s="8">
        <f t="shared" si="3"/>
        <v>0</v>
      </c>
      <c r="G21" s="8">
        <f t="shared" si="3"/>
        <v>0</v>
      </c>
      <c r="H21" s="8">
        <f t="shared" si="3"/>
        <v>0</v>
      </c>
      <c r="I21" s="8">
        <f t="shared" si="3"/>
        <v>0</v>
      </c>
      <c r="J21" s="8">
        <f t="shared" si="3"/>
        <v>0</v>
      </c>
      <c r="K21" s="8">
        <f t="shared" si="3"/>
        <v>21073.9</v>
      </c>
      <c r="L21" s="8">
        <f t="shared" si="3"/>
        <v>21073.9</v>
      </c>
      <c r="M21" s="8">
        <f t="shared" si="3"/>
        <v>21073.9</v>
      </c>
      <c r="N21" s="8">
        <f t="shared" si="3"/>
        <v>21073.9</v>
      </c>
      <c r="O21" s="8">
        <f t="shared" si="3"/>
        <v>84295.6</v>
      </c>
    </row>
    <row r="22" spans="2:15" x14ac:dyDescent="0.25">
      <c r="B22" s="18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</row>
    <row r="23" spans="2:15" x14ac:dyDescent="0.25"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</row>
    <row r="24" spans="2:15" ht="16.5" thickBot="1" x14ac:dyDescent="0.3">
      <c r="B24" s="19" t="s">
        <v>41</v>
      </c>
      <c r="C24" s="20">
        <f>+C13-C21</f>
        <v>0</v>
      </c>
      <c r="D24" s="20">
        <f t="shared" ref="D24:O24" si="4">+D13-D21</f>
        <v>0</v>
      </c>
      <c r="E24" s="20">
        <f t="shared" si="4"/>
        <v>0</v>
      </c>
      <c r="F24" s="20">
        <f t="shared" si="4"/>
        <v>0</v>
      </c>
      <c r="G24" s="20">
        <f t="shared" si="4"/>
        <v>0</v>
      </c>
      <c r="H24" s="20">
        <f t="shared" si="4"/>
        <v>0</v>
      </c>
      <c r="I24" s="20">
        <f t="shared" si="4"/>
        <v>0</v>
      </c>
      <c r="J24" s="20">
        <f t="shared" si="4"/>
        <v>0</v>
      </c>
      <c r="K24" s="20">
        <f t="shared" si="4"/>
        <v>77566.100000000006</v>
      </c>
      <c r="L24" s="20">
        <f t="shared" si="4"/>
        <v>77566.100000000006</v>
      </c>
      <c r="M24" s="20">
        <f t="shared" si="4"/>
        <v>77566.100000000006</v>
      </c>
      <c r="N24" s="20">
        <f t="shared" si="4"/>
        <v>107039.44</v>
      </c>
      <c r="O24" s="20">
        <f t="shared" si="4"/>
        <v>339737.74</v>
      </c>
    </row>
    <row r="25" spans="2:15" ht="15.75" thickTop="1" x14ac:dyDescent="0.25"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</row>
    <row r="26" spans="2:15" x14ac:dyDescent="0.25"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</row>
    <row r="27" spans="2:15" x14ac:dyDescent="0.25"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</row>
    <row r="28" spans="2:15" ht="15.75" x14ac:dyDescent="0.25">
      <c r="B28" s="17" t="s">
        <v>42</v>
      </c>
    </row>
    <row r="29" spans="2:15" x14ac:dyDescent="0.25">
      <c r="B29" s="4" t="s">
        <v>35</v>
      </c>
      <c r="C29" s="4" t="s">
        <v>12</v>
      </c>
      <c r="D29" s="4" t="s">
        <v>11</v>
      </c>
      <c r="E29" s="4" t="s">
        <v>10</v>
      </c>
      <c r="F29" s="4" t="s">
        <v>9</v>
      </c>
      <c r="G29" s="4" t="s">
        <v>8</v>
      </c>
      <c r="H29" s="4" t="s">
        <v>7</v>
      </c>
      <c r="I29" s="4" t="s">
        <v>6</v>
      </c>
      <c r="J29" s="4" t="s">
        <v>5</v>
      </c>
      <c r="K29" s="4" t="s">
        <v>4</v>
      </c>
      <c r="L29" s="4" t="s">
        <v>3</v>
      </c>
      <c r="M29" s="4" t="s">
        <v>2</v>
      </c>
      <c r="N29" s="4" t="s">
        <v>1</v>
      </c>
      <c r="O29" s="4" t="s">
        <v>0</v>
      </c>
    </row>
    <row r="30" spans="2:15" x14ac:dyDescent="0.25">
      <c r="B30" s="3" t="s">
        <v>17</v>
      </c>
      <c r="C30" s="2">
        <v>33826</v>
      </c>
      <c r="D30" s="2">
        <v>33826</v>
      </c>
      <c r="E30" s="2">
        <v>33826</v>
      </c>
      <c r="F30" s="2">
        <v>33826</v>
      </c>
      <c r="G30" s="2">
        <v>33826</v>
      </c>
      <c r="H30" s="2">
        <v>33826</v>
      </c>
      <c r="I30" s="2">
        <v>33826</v>
      </c>
      <c r="J30" s="2">
        <v>33826</v>
      </c>
      <c r="K30" s="2">
        <v>33826</v>
      </c>
      <c r="L30" s="2">
        <v>33826</v>
      </c>
      <c r="M30" s="2">
        <v>33826</v>
      </c>
      <c r="N30" s="2">
        <v>33826</v>
      </c>
      <c r="O30" s="10">
        <f>SUM(C30:N30)</f>
        <v>405912</v>
      </c>
    </row>
    <row r="31" spans="2:15" x14ac:dyDescent="0.25">
      <c r="B31" s="3" t="s">
        <v>16</v>
      </c>
      <c r="C31" s="2">
        <v>32489</v>
      </c>
      <c r="D31" s="2">
        <v>32489</v>
      </c>
      <c r="E31" s="2">
        <v>32489</v>
      </c>
      <c r="F31" s="2">
        <v>32489</v>
      </c>
      <c r="G31" s="2">
        <v>32489</v>
      </c>
      <c r="H31" s="2">
        <v>32489</v>
      </c>
      <c r="I31" s="2">
        <v>32489</v>
      </c>
      <c r="J31" s="2">
        <v>32489</v>
      </c>
      <c r="K31" s="2">
        <v>32489</v>
      </c>
      <c r="L31" s="2">
        <v>32489</v>
      </c>
      <c r="M31" s="2">
        <v>32489</v>
      </c>
      <c r="N31" s="2">
        <v>32489</v>
      </c>
      <c r="O31" s="10">
        <f>SUM(C31:N31)</f>
        <v>389868</v>
      </c>
    </row>
    <row r="32" spans="2:15" x14ac:dyDescent="0.25">
      <c r="B32" s="3" t="s">
        <v>15</v>
      </c>
      <c r="C32" s="2">
        <v>19675</v>
      </c>
      <c r="D32" s="2">
        <v>19675</v>
      </c>
      <c r="E32" s="2">
        <v>19675</v>
      </c>
      <c r="F32" s="2">
        <v>19675</v>
      </c>
      <c r="G32" s="2">
        <v>19675</v>
      </c>
      <c r="H32" s="2">
        <v>19675</v>
      </c>
      <c r="I32" s="2">
        <v>19675</v>
      </c>
      <c r="J32" s="2">
        <v>19675</v>
      </c>
      <c r="K32" s="2">
        <v>19675</v>
      </c>
      <c r="L32" s="2">
        <v>19675</v>
      </c>
      <c r="M32" s="2">
        <v>19675</v>
      </c>
      <c r="N32" s="2">
        <v>19675</v>
      </c>
      <c r="O32" s="10">
        <f>SUM(C32:N32)</f>
        <v>236100</v>
      </c>
    </row>
    <row r="33" spans="2:18" x14ac:dyDescent="0.25">
      <c r="B33" s="3" t="s">
        <v>25</v>
      </c>
      <c r="C33" s="13">
        <v>0</v>
      </c>
      <c r="D33" s="13">
        <v>0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2">
        <v>2663</v>
      </c>
      <c r="L33" s="2">
        <v>2663</v>
      </c>
      <c r="M33" s="2">
        <v>2663</v>
      </c>
      <c r="N33" s="2">
        <v>2663</v>
      </c>
      <c r="O33" s="10">
        <f>SUM(C33:N33)</f>
        <v>10652</v>
      </c>
    </row>
    <row r="34" spans="2:18" x14ac:dyDescent="0.25">
      <c r="B34" s="3" t="s">
        <v>24</v>
      </c>
      <c r="C34" s="2">
        <v>4650</v>
      </c>
      <c r="D34" s="2">
        <v>4650</v>
      </c>
      <c r="E34" s="2">
        <v>4650</v>
      </c>
      <c r="F34" s="2">
        <v>4650</v>
      </c>
      <c r="G34" s="2">
        <v>4650</v>
      </c>
      <c r="H34" s="2">
        <v>4650</v>
      </c>
      <c r="I34" s="2">
        <v>4650</v>
      </c>
      <c r="J34" s="2">
        <v>4650</v>
      </c>
      <c r="K34" s="2">
        <v>4650</v>
      </c>
      <c r="L34" s="2">
        <v>4650</v>
      </c>
      <c r="M34" s="2">
        <v>4650</v>
      </c>
      <c r="N34" s="2">
        <v>4650</v>
      </c>
      <c r="O34" s="10">
        <f>SUM(C34:N34)</f>
        <v>55800</v>
      </c>
    </row>
    <row r="35" spans="2:18" x14ac:dyDescent="0.25">
      <c r="B35" s="3" t="s">
        <v>14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2">
        <v>22105</v>
      </c>
      <c r="J35" s="2"/>
      <c r="K35" s="2"/>
      <c r="L35" s="2"/>
      <c r="M35" s="2"/>
      <c r="N35" s="2">
        <v>22105</v>
      </c>
      <c r="O35" s="10">
        <f t="shared" ref="O35:O37" si="5">SUM(C35:N35)</f>
        <v>44210</v>
      </c>
    </row>
    <row r="36" spans="2:18" x14ac:dyDescent="0.25">
      <c r="B36" s="3" t="s">
        <v>27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45101.34</v>
      </c>
      <c r="N36" s="2">
        <v>43318.67</v>
      </c>
      <c r="O36" s="10">
        <f t="shared" si="5"/>
        <v>88420.01</v>
      </c>
    </row>
    <row r="37" spans="2:18" ht="15.75" thickBot="1" x14ac:dyDescent="0.3">
      <c r="B37" s="3" t="s">
        <v>19</v>
      </c>
      <c r="C37" s="11">
        <v>8000</v>
      </c>
      <c r="D37" s="11">
        <v>8000</v>
      </c>
      <c r="E37" s="11">
        <v>8000</v>
      </c>
      <c r="F37" s="11">
        <v>8000</v>
      </c>
      <c r="G37" s="11">
        <v>8000</v>
      </c>
      <c r="H37" s="11">
        <v>8000</v>
      </c>
      <c r="I37" s="11">
        <v>8000</v>
      </c>
      <c r="J37" s="11">
        <v>8000</v>
      </c>
      <c r="K37" s="11">
        <v>8000</v>
      </c>
      <c r="L37" s="11">
        <v>8000</v>
      </c>
      <c r="M37" s="11">
        <v>8000</v>
      </c>
      <c r="N37" s="11">
        <v>8000</v>
      </c>
      <c r="O37" s="12">
        <f t="shared" si="5"/>
        <v>96000</v>
      </c>
    </row>
    <row r="38" spans="2:18" x14ac:dyDescent="0.25">
      <c r="B38" s="7" t="s">
        <v>20</v>
      </c>
      <c r="C38" s="8">
        <f t="shared" ref="C38:O38" si="6">SUM(C30:C37)</f>
        <v>98640</v>
      </c>
      <c r="D38" s="8">
        <f t="shared" si="6"/>
        <v>98640</v>
      </c>
      <c r="E38" s="8">
        <f t="shared" si="6"/>
        <v>98640</v>
      </c>
      <c r="F38" s="8">
        <f t="shared" si="6"/>
        <v>98640</v>
      </c>
      <c r="G38" s="8">
        <f t="shared" si="6"/>
        <v>98640</v>
      </c>
      <c r="H38" s="8">
        <f t="shared" si="6"/>
        <v>98640</v>
      </c>
      <c r="I38" s="8">
        <f t="shared" si="6"/>
        <v>120745</v>
      </c>
      <c r="J38" s="8">
        <f t="shared" si="6"/>
        <v>98640</v>
      </c>
      <c r="K38" s="8">
        <f t="shared" si="6"/>
        <v>101303</v>
      </c>
      <c r="L38" s="8">
        <f t="shared" si="6"/>
        <v>101303</v>
      </c>
      <c r="M38" s="8">
        <f t="shared" si="6"/>
        <v>146404.34</v>
      </c>
      <c r="N38" s="8">
        <f t="shared" si="6"/>
        <v>166726.66999999998</v>
      </c>
      <c r="O38" s="8">
        <f t="shared" si="6"/>
        <v>1326962.01</v>
      </c>
      <c r="R38" s="6"/>
    </row>
    <row r="39" spans="2:18" x14ac:dyDescent="0.25">
      <c r="B39" s="18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</row>
    <row r="40" spans="2:18" x14ac:dyDescent="0.25">
      <c r="B40" s="18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</row>
    <row r="41" spans="2:18" x14ac:dyDescent="0.25">
      <c r="B41" s="4" t="s">
        <v>36</v>
      </c>
      <c r="C41" s="4" t="s">
        <v>12</v>
      </c>
      <c r="D41" s="4" t="s">
        <v>11</v>
      </c>
      <c r="E41" s="4" t="s">
        <v>10</v>
      </c>
      <c r="F41" s="4" t="s">
        <v>9</v>
      </c>
      <c r="G41" s="4" t="s">
        <v>8</v>
      </c>
      <c r="H41" s="4" t="s">
        <v>7</v>
      </c>
      <c r="I41" s="4" t="s">
        <v>6</v>
      </c>
      <c r="J41" s="4" t="s">
        <v>5</v>
      </c>
      <c r="K41" s="4" t="s">
        <v>4</v>
      </c>
      <c r="L41" s="4" t="s">
        <v>3</v>
      </c>
      <c r="M41" s="4" t="s">
        <v>2</v>
      </c>
      <c r="N41" s="4" t="s">
        <v>1</v>
      </c>
      <c r="O41" s="4" t="s">
        <v>0</v>
      </c>
    </row>
    <row r="42" spans="2:18" x14ac:dyDescent="0.25">
      <c r="B42" s="3" t="s">
        <v>37</v>
      </c>
      <c r="C42" s="2">
        <v>1014.78</v>
      </c>
      <c r="D42" s="2">
        <v>1014.78</v>
      </c>
      <c r="E42" s="2">
        <v>1014.78</v>
      </c>
      <c r="F42" s="2">
        <v>1014.78</v>
      </c>
      <c r="G42" s="2">
        <v>1014.78</v>
      </c>
      <c r="H42" s="2">
        <v>1014.78</v>
      </c>
      <c r="I42" s="2">
        <v>1014.78</v>
      </c>
      <c r="J42" s="2">
        <v>1014.78</v>
      </c>
      <c r="K42" s="2">
        <v>1014.78</v>
      </c>
      <c r="L42" s="2">
        <v>1014.78</v>
      </c>
      <c r="M42" s="2">
        <v>1014.78</v>
      </c>
      <c r="N42" s="2">
        <v>1014.78</v>
      </c>
      <c r="O42" s="10">
        <f t="shared" ref="O42:O45" si="7">SUM(C42:N42)</f>
        <v>12177.36</v>
      </c>
    </row>
    <row r="43" spans="2:18" x14ac:dyDescent="0.25">
      <c r="B43" s="3" t="s">
        <v>38</v>
      </c>
      <c r="C43" s="2">
        <v>4059.12</v>
      </c>
      <c r="D43" s="2">
        <v>4059.12</v>
      </c>
      <c r="E43" s="2">
        <v>4059.12</v>
      </c>
      <c r="F43" s="2">
        <v>4059.12</v>
      </c>
      <c r="G43" s="2">
        <v>4059.12</v>
      </c>
      <c r="H43" s="2">
        <v>4059.12</v>
      </c>
      <c r="I43" s="2">
        <v>4059.12</v>
      </c>
      <c r="J43" s="2">
        <v>4059.12</v>
      </c>
      <c r="K43" s="2">
        <v>4059.12</v>
      </c>
      <c r="L43" s="2">
        <v>4059.12</v>
      </c>
      <c r="M43" s="2">
        <v>4059.12</v>
      </c>
      <c r="N43" s="2">
        <v>4059.12</v>
      </c>
      <c r="O43" s="10">
        <f t="shared" si="7"/>
        <v>48709.440000000002</v>
      </c>
    </row>
    <row r="44" spans="2:18" x14ac:dyDescent="0.25">
      <c r="B44" s="3" t="s">
        <v>39</v>
      </c>
      <c r="C44" s="2">
        <v>8000</v>
      </c>
      <c r="D44" s="2">
        <v>8000</v>
      </c>
      <c r="E44" s="2">
        <v>8000</v>
      </c>
      <c r="F44" s="2">
        <v>8000</v>
      </c>
      <c r="G44" s="2">
        <v>8000</v>
      </c>
      <c r="H44" s="2">
        <v>8000</v>
      </c>
      <c r="I44" s="2">
        <v>8000</v>
      </c>
      <c r="J44" s="2">
        <v>8000</v>
      </c>
      <c r="K44" s="2">
        <v>8000</v>
      </c>
      <c r="L44" s="2">
        <v>8000</v>
      </c>
      <c r="M44" s="2">
        <v>8000</v>
      </c>
      <c r="N44" s="2">
        <v>8000</v>
      </c>
      <c r="O44" s="10">
        <f t="shared" si="7"/>
        <v>96000</v>
      </c>
    </row>
    <row r="45" spans="2:18" ht="15.75" thickBot="1" x14ac:dyDescent="0.3">
      <c r="B45" s="3" t="s">
        <v>40</v>
      </c>
      <c r="C45" s="11">
        <v>8000</v>
      </c>
      <c r="D45" s="11">
        <v>8000</v>
      </c>
      <c r="E45" s="11">
        <v>8000</v>
      </c>
      <c r="F45" s="11">
        <v>8000</v>
      </c>
      <c r="G45" s="11">
        <v>8000</v>
      </c>
      <c r="H45" s="11">
        <v>8000</v>
      </c>
      <c r="I45" s="11">
        <v>8000</v>
      </c>
      <c r="J45" s="11">
        <v>8000</v>
      </c>
      <c r="K45" s="11">
        <v>8000</v>
      </c>
      <c r="L45" s="11">
        <v>8000</v>
      </c>
      <c r="M45" s="11">
        <v>8000</v>
      </c>
      <c r="N45" s="11">
        <v>8000</v>
      </c>
      <c r="O45" s="12">
        <f t="shared" si="7"/>
        <v>96000</v>
      </c>
    </row>
    <row r="46" spans="2:18" x14ac:dyDescent="0.25">
      <c r="B46" s="7" t="s">
        <v>20</v>
      </c>
      <c r="C46" s="8">
        <f t="shared" ref="C46:O46" si="8">SUM(C42:C45)</f>
        <v>21073.9</v>
      </c>
      <c r="D46" s="8">
        <f t="shared" si="8"/>
        <v>21073.9</v>
      </c>
      <c r="E46" s="8">
        <f t="shared" si="8"/>
        <v>21073.9</v>
      </c>
      <c r="F46" s="8">
        <f t="shared" si="8"/>
        <v>21073.9</v>
      </c>
      <c r="G46" s="8">
        <f t="shared" si="8"/>
        <v>21073.9</v>
      </c>
      <c r="H46" s="8">
        <f t="shared" si="8"/>
        <v>21073.9</v>
      </c>
      <c r="I46" s="8">
        <f t="shared" si="8"/>
        <v>21073.9</v>
      </c>
      <c r="J46" s="8">
        <f t="shared" si="8"/>
        <v>21073.9</v>
      </c>
      <c r="K46" s="8">
        <f t="shared" si="8"/>
        <v>21073.9</v>
      </c>
      <c r="L46" s="8">
        <f t="shared" si="8"/>
        <v>21073.9</v>
      </c>
      <c r="M46" s="8">
        <f t="shared" si="8"/>
        <v>21073.9</v>
      </c>
      <c r="N46" s="8">
        <f t="shared" si="8"/>
        <v>21073.9</v>
      </c>
      <c r="O46" s="8">
        <f t="shared" si="8"/>
        <v>252886.8</v>
      </c>
    </row>
    <row r="47" spans="2:18" x14ac:dyDescent="0.25">
      <c r="B47" s="18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</row>
    <row r="48" spans="2:18" x14ac:dyDescent="0.25"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</row>
    <row r="49" spans="2:18" ht="16.5" thickBot="1" x14ac:dyDescent="0.3">
      <c r="B49" s="19" t="s">
        <v>43</v>
      </c>
      <c r="C49" s="20">
        <f>+C38-C46</f>
        <v>77566.100000000006</v>
      </c>
      <c r="D49" s="20">
        <f t="shared" ref="D49:O49" si="9">+D38-D46</f>
        <v>77566.100000000006</v>
      </c>
      <c r="E49" s="20">
        <f t="shared" si="9"/>
        <v>77566.100000000006</v>
      </c>
      <c r="F49" s="20">
        <f t="shared" si="9"/>
        <v>77566.100000000006</v>
      </c>
      <c r="G49" s="20">
        <f t="shared" si="9"/>
        <v>77566.100000000006</v>
      </c>
      <c r="H49" s="20">
        <f t="shared" si="9"/>
        <v>77566.100000000006</v>
      </c>
      <c r="I49" s="20">
        <f t="shared" si="9"/>
        <v>99671.1</v>
      </c>
      <c r="J49" s="20">
        <f t="shared" si="9"/>
        <v>77566.100000000006</v>
      </c>
      <c r="K49" s="20">
        <f t="shared" si="9"/>
        <v>80229.100000000006</v>
      </c>
      <c r="L49" s="20">
        <f t="shared" si="9"/>
        <v>80229.100000000006</v>
      </c>
      <c r="M49" s="20">
        <f t="shared" si="9"/>
        <v>125330.44</v>
      </c>
      <c r="N49" s="20">
        <f t="shared" si="9"/>
        <v>145652.76999999999</v>
      </c>
      <c r="O49" s="20">
        <f t="shared" si="9"/>
        <v>1074075.21</v>
      </c>
    </row>
    <row r="50" spans="2:18" ht="15.75" thickTop="1" x14ac:dyDescent="0.25"/>
    <row r="53" spans="2:18" ht="15.75" x14ac:dyDescent="0.25">
      <c r="B53" s="17" t="s">
        <v>44</v>
      </c>
    </row>
    <row r="54" spans="2:18" x14ac:dyDescent="0.25">
      <c r="B54" s="4" t="s">
        <v>35</v>
      </c>
      <c r="C54" s="4" t="s">
        <v>12</v>
      </c>
      <c r="D54" s="4" t="s">
        <v>11</v>
      </c>
      <c r="E54" s="4" t="s">
        <v>10</v>
      </c>
      <c r="F54" s="4" t="s">
        <v>9</v>
      </c>
      <c r="G54" s="4" t="s">
        <v>8</v>
      </c>
      <c r="H54" s="4" t="s">
        <v>7</v>
      </c>
      <c r="I54" s="4" t="s">
        <v>6</v>
      </c>
      <c r="J54" s="4" t="s">
        <v>5</v>
      </c>
      <c r="K54" s="4" t="s">
        <v>4</v>
      </c>
      <c r="L54" s="4" t="s">
        <v>3</v>
      </c>
      <c r="M54" s="4" t="s">
        <v>2</v>
      </c>
      <c r="N54" s="4" t="s">
        <v>1</v>
      </c>
      <c r="O54" s="4" t="s">
        <v>0</v>
      </c>
    </row>
    <row r="55" spans="2:18" x14ac:dyDescent="0.25">
      <c r="B55" s="23" t="s">
        <v>17</v>
      </c>
      <c r="C55" s="2">
        <v>33826</v>
      </c>
      <c r="D55" s="2">
        <v>33826</v>
      </c>
      <c r="E55" s="2">
        <v>33826</v>
      </c>
      <c r="F55" s="2">
        <v>33826</v>
      </c>
      <c r="G55" s="2">
        <v>33826</v>
      </c>
      <c r="H55" s="2">
        <v>33826</v>
      </c>
      <c r="I55" s="2">
        <v>33826</v>
      </c>
      <c r="J55" s="2">
        <v>33826</v>
      </c>
      <c r="K55" s="2">
        <v>33826</v>
      </c>
      <c r="L55" s="2">
        <v>33826</v>
      </c>
      <c r="M55" s="2">
        <v>33826</v>
      </c>
      <c r="N55" s="2">
        <v>33826</v>
      </c>
      <c r="O55" s="10">
        <f>SUM(C55:N55)</f>
        <v>405912</v>
      </c>
    </row>
    <row r="56" spans="2:18" x14ac:dyDescent="0.25">
      <c r="B56" s="23" t="s">
        <v>16</v>
      </c>
      <c r="C56" s="2">
        <v>32489</v>
      </c>
      <c r="D56" s="2">
        <v>32489</v>
      </c>
      <c r="E56" s="2">
        <v>32489</v>
      </c>
      <c r="F56" s="2">
        <v>32489</v>
      </c>
      <c r="G56" s="2">
        <v>32489</v>
      </c>
      <c r="H56" s="2">
        <v>32489</v>
      </c>
      <c r="I56" s="2">
        <v>32489</v>
      </c>
      <c r="J56" s="2">
        <v>32489</v>
      </c>
      <c r="K56" s="2">
        <v>32489</v>
      </c>
      <c r="L56" s="2">
        <v>32489</v>
      </c>
      <c r="M56" s="2">
        <v>32489</v>
      </c>
      <c r="N56" s="2">
        <v>32489</v>
      </c>
      <c r="O56" s="10">
        <f>SUM(C56:N56)</f>
        <v>389868</v>
      </c>
    </row>
    <row r="57" spans="2:18" x14ac:dyDescent="0.25">
      <c r="B57" s="23" t="s">
        <v>15</v>
      </c>
      <c r="C57" s="2">
        <v>19675</v>
      </c>
      <c r="D57" s="2">
        <v>19675</v>
      </c>
      <c r="E57" s="2">
        <v>19675</v>
      </c>
      <c r="F57" s="2">
        <v>19675</v>
      </c>
      <c r="G57" s="2">
        <v>19675</v>
      </c>
      <c r="H57" s="2">
        <v>19675</v>
      </c>
      <c r="I57" s="2">
        <v>19675</v>
      </c>
      <c r="J57" s="2">
        <v>19675</v>
      </c>
      <c r="K57" s="2">
        <v>19675</v>
      </c>
      <c r="L57" s="2">
        <v>19675</v>
      </c>
      <c r="M57" s="2">
        <v>19675</v>
      </c>
      <c r="N57" s="2">
        <v>19675</v>
      </c>
      <c r="O57" s="10">
        <f>SUM(C57:N57)</f>
        <v>236100</v>
      </c>
    </row>
    <row r="58" spans="2:18" x14ac:dyDescent="0.25">
      <c r="B58" s="23" t="s">
        <v>25</v>
      </c>
      <c r="C58" s="2">
        <v>2663</v>
      </c>
      <c r="D58" s="2">
        <v>2663</v>
      </c>
      <c r="E58" s="2">
        <v>2663</v>
      </c>
      <c r="F58" s="2">
        <v>2663</v>
      </c>
      <c r="G58" s="2">
        <v>2663</v>
      </c>
      <c r="H58" s="2">
        <v>2663</v>
      </c>
      <c r="I58" s="2">
        <v>2663</v>
      </c>
      <c r="J58" s="2">
        <v>2663</v>
      </c>
      <c r="K58" s="13">
        <v>0</v>
      </c>
      <c r="L58" s="13">
        <v>0</v>
      </c>
      <c r="M58" s="13">
        <v>0</v>
      </c>
      <c r="N58" s="13">
        <v>0</v>
      </c>
      <c r="O58" s="10">
        <f>SUM(C58:N58)</f>
        <v>21304</v>
      </c>
    </row>
    <row r="59" spans="2:18" x14ac:dyDescent="0.25">
      <c r="B59" s="23" t="s">
        <v>24</v>
      </c>
      <c r="C59" s="2">
        <v>4650</v>
      </c>
      <c r="D59" s="2">
        <v>4650</v>
      </c>
      <c r="E59" s="2">
        <v>4650</v>
      </c>
      <c r="F59" s="2">
        <v>4650</v>
      </c>
      <c r="G59" s="2">
        <v>4650</v>
      </c>
      <c r="H59" s="2">
        <v>4650</v>
      </c>
      <c r="I59" s="2">
        <v>4650</v>
      </c>
      <c r="J59" s="2">
        <v>4650</v>
      </c>
      <c r="K59" s="2">
        <v>4650</v>
      </c>
      <c r="L59" s="2">
        <v>4650</v>
      </c>
      <c r="M59" s="2">
        <v>4650</v>
      </c>
      <c r="N59" s="2">
        <v>4650</v>
      </c>
      <c r="O59" s="10">
        <f>SUM(C59:N59)</f>
        <v>55800</v>
      </c>
    </row>
    <row r="60" spans="2:18" x14ac:dyDescent="0.25">
      <c r="B60" s="3" t="s">
        <v>14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0</v>
      </c>
      <c r="I60" s="2">
        <v>22105</v>
      </c>
      <c r="J60" s="2"/>
      <c r="K60" s="2"/>
      <c r="L60" s="2"/>
      <c r="M60" s="2"/>
      <c r="N60" s="2">
        <v>22105</v>
      </c>
      <c r="O60" s="10">
        <f t="shared" ref="O60:O61" si="10">SUM(C60:N60)</f>
        <v>44210</v>
      </c>
    </row>
    <row r="61" spans="2:18" x14ac:dyDescent="0.25">
      <c r="B61" s="3" t="s">
        <v>26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45101.34</v>
      </c>
      <c r="N61" s="2">
        <v>43318.67</v>
      </c>
      <c r="O61" s="10">
        <f t="shared" si="10"/>
        <v>88420.01</v>
      </c>
    </row>
    <row r="62" spans="2:18" ht="15.75" thickBot="1" x14ac:dyDescent="0.3">
      <c r="B62" s="3" t="s">
        <v>19</v>
      </c>
      <c r="C62" s="11">
        <v>8000</v>
      </c>
      <c r="D62" s="11">
        <v>8000</v>
      </c>
      <c r="E62" s="11">
        <v>8000</v>
      </c>
      <c r="F62" s="11">
        <v>8000</v>
      </c>
      <c r="G62" s="11">
        <v>8000</v>
      </c>
      <c r="H62" s="11">
        <v>8000</v>
      </c>
      <c r="I62" s="11">
        <v>8000</v>
      </c>
      <c r="J62" s="11">
        <v>8000</v>
      </c>
      <c r="K62" s="11">
        <v>8000</v>
      </c>
      <c r="L62" s="11">
        <v>8000</v>
      </c>
      <c r="M62" s="11">
        <v>8000</v>
      </c>
      <c r="N62" s="11">
        <v>8000</v>
      </c>
      <c r="O62" s="12">
        <f>SUM(C62:N62)</f>
        <v>96000</v>
      </c>
    </row>
    <row r="63" spans="2:18" x14ac:dyDescent="0.25">
      <c r="B63" s="7" t="s">
        <v>45</v>
      </c>
      <c r="C63" s="8">
        <f t="shared" ref="C63:O63" si="11">SUM(C55:C62)</f>
        <v>101303</v>
      </c>
      <c r="D63" s="8">
        <f t="shared" si="11"/>
        <v>101303</v>
      </c>
      <c r="E63" s="8">
        <f t="shared" si="11"/>
        <v>101303</v>
      </c>
      <c r="F63" s="8">
        <f t="shared" si="11"/>
        <v>101303</v>
      </c>
      <c r="G63" s="8">
        <f t="shared" si="11"/>
        <v>101303</v>
      </c>
      <c r="H63" s="8">
        <f t="shared" si="11"/>
        <v>101303</v>
      </c>
      <c r="I63" s="8">
        <f t="shared" si="11"/>
        <v>123408</v>
      </c>
      <c r="J63" s="8">
        <f t="shared" si="11"/>
        <v>101303</v>
      </c>
      <c r="K63" s="8">
        <f t="shared" si="11"/>
        <v>98640</v>
      </c>
      <c r="L63" s="8">
        <f t="shared" si="11"/>
        <v>98640</v>
      </c>
      <c r="M63" s="8">
        <f t="shared" si="11"/>
        <v>143741.34</v>
      </c>
      <c r="N63" s="8">
        <f t="shared" si="11"/>
        <v>164063.66999999998</v>
      </c>
      <c r="O63" s="8">
        <f t="shared" si="11"/>
        <v>1337614.01</v>
      </c>
      <c r="R63" s="6"/>
    </row>
    <row r="65" spans="2:15" x14ac:dyDescent="0.25">
      <c r="I65" s="6"/>
      <c r="M65" s="6"/>
      <c r="N65" s="6"/>
    </row>
    <row r="66" spans="2:15" x14ac:dyDescent="0.25">
      <c r="B66" s="4" t="s">
        <v>36</v>
      </c>
      <c r="C66" s="4" t="s">
        <v>12</v>
      </c>
      <c r="D66" s="4" t="s">
        <v>11</v>
      </c>
      <c r="E66" s="4" t="s">
        <v>10</v>
      </c>
      <c r="F66" s="4" t="s">
        <v>9</v>
      </c>
      <c r="G66" s="4" t="s">
        <v>8</v>
      </c>
      <c r="H66" s="4" t="s">
        <v>7</v>
      </c>
      <c r="I66" s="4" t="s">
        <v>6</v>
      </c>
      <c r="J66" s="4" t="s">
        <v>5</v>
      </c>
      <c r="K66" s="4" t="s">
        <v>4</v>
      </c>
      <c r="L66" s="4" t="s">
        <v>3</v>
      </c>
      <c r="M66" s="4" t="s">
        <v>2</v>
      </c>
      <c r="N66" s="4" t="s">
        <v>1</v>
      </c>
      <c r="O66" s="4" t="s">
        <v>0</v>
      </c>
    </row>
    <row r="67" spans="2:15" x14ac:dyDescent="0.25">
      <c r="B67" s="3" t="s">
        <v>37</v>
      </c>
      <c r="C67" s="2">
        <v>1014.78</v>
      </c>
      <c r="D67" s="2">
        <v>1014.78</v>
      </c>
      <c r="E67" s="2">
        <v>1014.78</v>
      </c>
      <c r="F67" s="2">
        <v>1014.78</v>
      </c>
      <c r="G67" s="2">
        <v>1014.78</v>
      </c>
      <c r="H67" s="2">
        <v>1014.78</v>
      </c>
      <c r="I67" s="2">
        <v>1014.78</v>
      </c>
      <c r="J67" s="2">
        <v>1014.78</v>
      </c>
      <c r="K67" s="2">
        <v>1014.78</v>
      </c>
      <c r="L67" s="2">
        <v>1014.78</v>
      </c>
      <c r="M67" s="2">
        <v>1014.78</v>
      </c>
      <c r="N67" s="2">
        <v>1014.78</v>
      </c>
      <c r="O67" s="10">
        <f t="shared" ref="O67:O70" si="12">SUM(C67:N67)</f>
        <v>12177.36</v>
      </c>
    </row>
    <row r="68" spans="2:15" x14ac:dyDescent="0.25">
      <c r="B68" s="3" t="s">
        <v>38</v>
      </c>
      <c r="C68" s="2">
        <v>4059.12</v>
      </c>
      <c r="D68" s="2">
        <v>4059.12</v>
      </c>
      <c r="E68" s="2">
        <v>4059.12</v>
      </c>
      <c r="F68" s="2">
        <v>4059.12</v>
      </c>
      <c r="G68" s="2">
        <v>4059.12</v>
      </c>
      <c r="H68" s="2">
        <v>4059.12</v>
      </c>
      <c r="I68" s="2">
        <v>4059.12</v>
      </c>
      <c r="J68" s="2">
        <v>4059.12</v>
      </c>
      <c r="K68" s="2">
        <v>4059.12</v>
      </c>
      <c r="L68" s="2">
        <v>4059.12</v>
      </c>
      <c r="M68" s="2">
        <v>4059.12</v>
      </c>
      <c r="N68" s="2">
        <v>4059.12</v>
      </c>
      <c r="O68" s="10">
        <f t="shared" si="12"/>
        <v>48709.440000000002</v>
      </c>
    </row>
    <row r="69" spans="2:15" x14ac:dyDescent="0.25">
      <c r="B69" s="3" t="s">
        <v>39</v>
      </c>
      <c r="C69" s="2">
        <v>8000</v>
      </c>
      <c r="D69" s="2">
        <v>8000</v>
      </c>
      <c r="E69" s="2">
        <v>8000</v>
      </c>
      <c r="F69" s="2">
        <v>8000</v>
      </c>
      <c r="G69" s="2">
        <v>8000</v>
      </c>
      <c r="H69" s="2">
        <v>8000</v>
      </c>
      <c r="I69" s="2">
        <v>8000</v>
      </c>
      <c r="J69" s="2">
        <v>8000</v>
      </c>
      <c r="K69" s="2">
        <v>8000</v>
      </c>
      <c r="L69" s="2">
        <v>8000</v>
      </c>
      <c r="M69" s="2">
        <v>8000</v>
      </c>
      <c r="N69" s="2">
        <v>8000</v>
      </c>
      <c r="O69" s="10">
        <f t="shared" si="12"/>
        <v>96000</v>
      </c>
    </row>
    <row r="70" spans="2:15" ht="15.75" thickBot="1" x14ac:dyDescent="0.3">
      <c r="B70" s="3" t="s">
        <v>40</v>
      </c>
      <c r="C70" s="11">
        <v>8000</v>
      </c>
      <c r="D70" s="11">
        <v>8000</v>
      </c>
      <c r="E70" s="11">
        <v>8000</v>
      </c>
      <c r="F70" s="11">
        <v>8000</v>
      </c>
      <c r="G70" s="11">
        <v>8000</v>
      </c>
      <c r="H70" s="11">
        <v>8000</v>
      </c>
      <c r="I70" s="11">
        <v>8000</v>
      </c>
      <c r="J70" s="11">
        <v>8000</v>
      </c>
      <c r="K70" s="11">
        <v>8000</v>
      </c>
      <c r="L70" s="11">
        <v>8000</v>
      </c>
      <c r="M70" s="11">
        <v>8000</v>
      </c>
      <c r="N70" s="11">
        <v>8000</v>
      </c>
      <c r="O70" s="12">
        <f t="shared" si="12"/>
        <v>96000</v>
      </c>
    </row>
    <row r="71" spans="2:15" x14ac:dyDescent="0.25">
      <c r="B71" s="7" t="s">
        <v>20</v>
      </c>
      <c r="C71" s="8">
        <f t="shared" ref="C71:O71" si="13">SUM(C67:C70)</f>
        <v>21073.9</v>
      </c>
      <c r="D71" s="8">
        <f t="shared" si="13"/>
        <v>21073.9</v>
      </c>
      <c r="E71" s="8">
        <f t="shared" si="13"/>
        <v>21073.9</v>
      </c>
      <c r="F71" s="8">
        <f t="shared" si="13"/>
        <v>21073.9</v>
      </c>
      <c r="G71" s="8">
        <f t="shared" si="13"/>
        <v>21073.9</v>
      </c>
      <c r="H71" s="8">
        <f t="shared" si="13"/>
        <v>21073.9</v>
      </c>
      <c r="I71" s="8">
        <f t="shared" si="13"/>
        <v>21073.9</v>
      </c>
      <c r="J71" s="8">
        <f t="shared" si="13"/>
        <v>21073.9</v>
      </c>
      <c r="K71" s="8">
        <f t="shared" si="13"/>
        <v>21073.9</v>
      </c>
      <c r="L71" s="8">
        <f t="shared" si="13"/>
        <v>21073.9</v>
      </c>
      <c r="M71" s="8">
        <f t="shared" si="13"/>
        <v>21073.9</v>
      </c>
      <c r="N71" s="8">
        <f t="shared" si="13"/>
        <v>21073.9</v>
      </c>
      <c r="O71" s="8">
        <f t="shared" si="13"/>
        <v>252886.8</v>
      </c>
    </row>
    <row r="72" spans="2:15" x14ac:dyDescent="0.25">
      <c r="B72" s="18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</row>
    <row r="73" spans="2:15" x14ac:dyDescent="0.25"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</row>
    <row r="74" spans="2:15" ht="16.5" thickBot="1" x14ac:dyDescent="0.3">
      <c r="B74" s="19" t="s">
        <v>46</v>
      </c>
      <c r="C74" s="20">
        <f>+C63-C71</f>
        <v>80229.100000000006</v>
      </c>
      <c r="D74" s="20">
        <f t="shared" ref="D74:O74" si="14">+D63-D71</f>
        <v>80229.100000000006</v>
      </c>
      <c r="E74" s="20">
        <f t="shared" si="14"/>
        <v>80229.100000000006</v>
      </c>
      <c r="F74" s="20">
        <f t="shared" si="14"/>
        <v>80229.100000000006</v>
      </c>
      <c r="G74" s="20">
        <f t="shared" si="14"/>
        <v>80229.100000000006</v>
      </c>
      <c r="H74" s="20">
        <f t="shared" si="14"/>
        <v>80229.100000000006</v>
      </c>
      <c r="I74" s="20">
        <f t="shared" si="14"/>
        <v>102334.1</v>
      </c>
      <c r="J74" s="20">
        <f t="shared" si="14"/>
        <v>80229.100000000006</v>
      </c>
      <c r="K74" s="20">
        <f t="shared" si="14"/>
        <v>77566.100000000006</v>
      </c>
      <c r="L74" s="20">
        <f t="shared" si="14"/>
        <v>77566.100000000006</v>
      </c>
      <c r="M74" s="20">
        <f t="shared" si="14"/>
        <v>122667.44</v>
      </c>
      <c r="N74" s="20">
        <f t="shared" si="14"/>
        <v>142989.76999999999</v>
      </c>
      <c r="O74" s="20">
        <f t="shared" si="14"/>
        <v>1084727.21</v>
      </c>
    </row>
    <row r="75" spans="2:15" ht="15.75" thickTop="1" x14ac:dyDescent="0.25">
      <c r="I75" s="6"/>
      <c r="M75" s="6"/>
      <c r="N75" s="6"/>
    </row>
    <row r="76" spans="2:15" x14ac:dyDescent="0.25">
      <c r="I76" s="6"/>
      <c r="M76" s="6"/>
      <c r="N76" s="6"/>
    </row>
    <row r="77" spans="2:15" x14ac:dyDescent="0.25">
      <c r="I77" s="6"/>
      <c r="M77" s="6"/>
      <c r="N77" s="6"/>
    </row>
    <row r="79" spans="2:15" ht="15.75" x14ac:dyDescent="0.25">
      <c r="B79" s="17" t="s">
        <v>47</v>
      </c>
    </row>
    <row r="80" spans="2:15" x14ac:dyDescent="0.25">
      <c r="B80" s="4" t="s">
        <v>35</v>
      </c>
      <c r="C80" s="4" t="s">
        <v>12</v>
      </c>
      <c r="D80" s="4" t="s">
        <v>11</v>
      </c>
      <c r="E80" s="4" t="s">
        <v>10</v>
      </c>
      <c r="F80" s="4" t="s">
        <v>9</v>
      </c>
      <c r="G80" s="4" t="s">
        <v>8</v>
      </c>
      <c r="H80" s="4" t="s">
        <v>7</v>
      </c>
      <c r="I80" s="4" t="s">
        <v>6</v>
      </c>
      <c r="J80" s="4" t="s">
        <v>5</v>
      </c>
      <c r="K80" s="4" t="s">
        <v>4</v>
      </c>
      <c r="L80" s="4" t="s">
        <v>3</v>
      </c>
      <c r="M80" s="4" t="s">
        <v>2</v>
      </c>
      <c r="N80" s="4" t="s">
        <v>1</v>
      </c>
      <c r="O80" s="4" t="s">
        <v>0</v>
      </c>
    </row>
    <row r="81" spans="2:15" x14ac:dyDescent="0.25">
      <c r="B81" s="3" t="s">
        <v>17</v>
      </c>
      <c r="C81" s="2">
        <v>33826</v>
      </c>
      <c r="D81" s="2">
        <v>33826</v>
      </c>
      <c r="E81" s="2">
        <v>33826</v>
      </c>
      <c r="F81" s="2">
        <v>33826</v>
      </c>
      <c r="G81" s="2">
        <v>0</v>
      </c>
      <c r="H81" s="2">
        <v>0</v>
      </c>
      <c r="I81" s="2">
        <v>0</v>
      </c>
      <c r="J81" s="2">
        <v>0</v>
      </c>
      <c r="K81" s="2">
        <v>0</v>
      </c>
      <c r="L81" s="2">
        <v>0</v>
      </c>
      <c r="M81" s="2">
        <v>0</v>
      </c>
      <c r="N81" s="2">
        <v>0</v>
      </c>
      <c r="O81" s="10">
        <f>SUM(C81:N81)</f>
        <v>135304</v>
      </c>
    </row>
    <row r="82" spans="2:15" x14ac:dyDescent="0.25">
      <c r="B82" s="3" t="s">
        <v>16</v>
      </c>
      <c r="C82" s="2">
        <v>32489</v>
      </c>
      <c r="D82" s="2">
        <v>32489</v>
      </c>
      <c r="E82" s="2">
        <v>32489</v>
      </c>
      <c r="F82" s="2">
        <v>32489</v>
      </c>
      <c r="G82" s="2"/>
      <c r="H82" s="2"/>
      <c r="I82" s="2"/>
      <c r="J82" s="2"/>
      <c r="K82" s="2"/>
      <c r="L82" s="2"/>
      <c r="M82" s="2"/>
      <c r="N82" s="2"/>
      <c r="O82" s="10">
        <f>SUM(C82:N82)</f>
        <v>129956</v>
      </c>
    </row>
    <row r="83" spans="2:15" x14ac:dyDescent="0.25">
      <c r="B83" s="3" t="s">
        <v>15</v>
      </c>
      <c r="C83" s="2">
        <v>19675</v>
      </c>
      <c r="D83" s="2">
        <v>19675</v>
      </c>
      <c r="E83" s="2">
        <v>19675</v>
      </c>
      <c r="F83" s="2">
        <v>19675</v>
      </c>
      <c r="G83" s="2"/>
      <c r="H83" s="2"/>
      <c r="I83" s="2"/>
      <c r="J83" s="2"/>
      <c r="K83" s="2"/>
      <c r="L83" s="2"/>
      <c r="M83" s="2"/>
      <c r="N83" s="2"/>
      <c r="O83" s="10">
        <f>SUM(C83:N83)</f>
        <v>78700</v>
      </c>
    </row>
    <row r="84" spans="2:15" x14ac:dyDescent="0.25">
      <c r="B84" s="3" t="s">
        <v>24</v>
      </c>
      <c r="C84" s="2">
        <v>4650</v>
      </c>
      <c r="D84" s="2">
        <v>4650</v>
      </c>
      <c r="E84" s="2">
        <v>4650</v>
      </c>
      <c r="F84" s="2">
        <v>4650</v>
      </c>
      <c r="G84" s="2"/>
      <c r="H84" s="2"/>
      <c r="I84" s="2"/>
      <c r="J84" s="2"/>
      <c r="K84" s="2"/>
      <c r="L84" s="2"/>
      <c r="M84" s="2"/>
      <c r="N84" s="2"/>
      <c r="O84" s="10">
        <f>SUM(C84:N84)</f>
        <v>18600</v>
      </c>
    </row>
    <row r="85" spans="2:15" ht="15.75" thickBot="1" x14ac:dyDescent="0.3">
      <c r="B85" s="3" t="s">
        <v>19</v>
      </c>
      <c r="C85" s="11">
        <v>8000</v>
      </c>
      <c r="D85" s="11">
        <v>8000</v>
      </c>
      <c r="E85" s="11">
        <v>8000</v>
      </c>
      <c r="F85" s="11">
        <v>8000</v>
      </c>
      <c r="G85" s="11"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1">
        <v>0</v>
      </c>
      <c r="N85" s="11">
        <v>0</v>
      </c>
      <c r="O85" s="12">
        <f>SUM(C85:N85)</f>
        <v>32000</v>
      </c>
    </row>
    <row r="86" spans="2:15" x14ac:dyDescent="0.25">
      <c r="B86" s="7" t="s">
        <v>45</v>
      </c>
      <c r="C86" s="8">
        <f t="shared" ref="C86:O86" si="15">SUM(C81:C85)</f>
        <v>98640</v>
      </c>
      <c r="D86" s="8">
        <f t="shared" si="15"/>
        <v>98640</v>
      </c>
      <c r="E86" s="8">
        <f t="shared" si="15"/>
        <v>98640</v>
      </c>
      <c r="F86" s="8">
        <f t="shared" si="15"/>
        <v>98640</v>
      </c>
      <c r="G86" s="8">
        <f t="shared" si="15"/>
        <v>0</v>
      </c>
      <c r="H86" s="8">
        <f t="shared" si="15"/>
        <v>0</v>
      </c>
      <c r="I86" s="8">
        <f t="shared" si="15"/>
        <v>0</v>
      </c>
      <c r="J86" s="8">
        <f t="shared" si="15"/>
        <v>0</v>
      </c>
      <c r="K86" s="8">
        <f t="shared" si="15"/>
        <v>0</v>
      </c>
      <c r="L86" s="8">
        <f t="shared" si="15"/>
        <v>0</v>
      </c>
      <c r="M86" s="8">
        <f t="shared" si="15"/>
        <v>0</v>
      </c>
      <c r="N86" s="8">
        <f t="shared" si="15"/>
        <v>0</v>
      </c>
      <c r="O86" s="8">
        <f t="shared" si="15"/>
        <v>394560</v>
      </c>
    </row>
    <row r="89" spans="2:15" x14ac:dyDescent="0.25">
      <c r="B89" s="4" t="s">
        <v>36</v>
      </c>
      <c r="C89" s="4" t="s">
        <v>12</v>
      </c>
      <c r="D89" s="4" t="s">
        <v>11</v>
      </c>
      <c r="E89" s="4" t="s">
        <v>10</v>
      </c>
      <c r="F89" s="4" t="s">
        <v>9</v>
      </c>
      <c r="G89" s="4" t="s">
        <v>8</v>
      </c>
      <c r="H89" s="4" t="s">
        <v>7</v>
      </c>
      <c r="I89" s="4" t="s">
        <v>6</v>
      </c>
      <c r="J89" s="4" t="s">
        <v>5</v>
      </c>
      <c r="K89" s="4" t="s">
        <v>4</v>
      </c>
      <c r="L89" s="4" t="s">
        <v>3</v>
      </c>
      <c r="M89" s="4" t="s">
        <v>2</v>
      </c>
      <c r="N89" s="4" t="s">
        <v>1</v>
      </c>
      <c r="O89" s="4" t="s">
        <v>0</v>
      </c>
    </row>
    <row r="90" spans="2:15" x14ac:dyDescent="0.25">
      <c r="B90" s="3" t="s">
        <v>37</v>
      </c>
      <c r="C90" s="2">
        <v>1014.78</v>
      </c>
      <c r="D90" s="2">
        <v>1014.78</v>
      </c>
      <c r="E90" s="2">
        <v>1014.78</v>
      </c>
      <c r="F90" s="2">
        <v>1014.78</v>
      </c>
      <c r="G90" s="2"/>
      <c r="H90" s="2"/>
      <c r="I90" s="2"/>
      <c r="J90" s="2"/>
      <c r="K90" s="2"/>
      <c r="L90" s="2"/>
      <c r="M90" s="2"/>
      <c r="N90" s="2"/>
      <c r="O90" s="10">
        <f t="shared" ref="O90:O93" si="16">SUM(C90:N90)</f>
        <v>4059.12</v>
      </c>
    </row>
    <row r="91" spans="2:15" x14ac:dyDescent="0.25">
      <c r="B91" s="3" t="s">
        <v>38</v>
      </c>
      <c r="C91" s="2">
        <v>4059.12</v>
      </c>
      <c r="D91" s="2">
        <v>4059.12</v>
      </c>
      <c r="E91" s="2">
        <v>4059.12</v>
      </c>
      <c r="F91" s="2">
        <v>4059.12</v>
      </c>
      <c r="G91" s="2"/>
      <c r="H91" s="2"/>
      <c r="I91" s="2"/>
      <c r="J91" s="2"/>
      <c r="K91" s="2"/>
      <c r="L91" s="2"/>
      <c r="M91" s="2"/>
      <c r="N91" s="2"/>
      <c r="O91" s="10">
        <f t="shared" si="16"/>
        <v>16236.48</v>
      </c>
    </row>
    <row r="92" spans="2:15" x14ac:dyDescent="0.25">
      <c r="B92" s="3" t="s">
        <v>39</v>
      </c>
      <c r="C92" s="2">
        <v>8000</v>
      </c>
      <c r="D92" s="2">
        <v>8000</v>
      </c>
      <c r="E92" s="2">
        <v>8000</v>
      </c>
      <c r="F92" s="2">
        <v>8000</v>
      </c>
      <c r="G92" s="2"/>
      <c r="H92" s="2"/>
      <c r="I92" s="2"/>
      <c r="J92" s="2"/>
      <c r="K92" s="2"/>
      <c r="L92" s="2"/>
      <c r="M92" s="2"/>
      <c r="N92" s="2"/>
      <c r="O92" s="10">
        <f t="shared" si="16"/>
        <v>32000</v>
      </c>
    </row>
    <row r="93" spans="2:15" ht="15.75" thickBot="1" x14ac:dyDescent="0.3">
      <c r="B93" s="3" t="s">
        <v>40</v>
      </c>
      <c r="C93" s="11">
        <v>8000</v>
      </c>
      <c r="D93" s="11">
        <v>8000</v>
      </c>
      <c r="E93" s="11">
        <v>8000</v>
      </c>
      <c r="F93" s="11">
        <v>8000</v>
      </c>
      <c r="G93" s="11"/>
      <c r="H93" s="11"/>
      <c r="I93" s="11"/>
      <c r="J93" s="11"/>
      <c r="K93" s="11"/>
      <c r="L93" s="11"/>
      <c r="M93" s="11"/>
      <c r="N93" s="11"/>
      <c r="O93" s="12">
        <f t="shared" si="16"/>
        <v>32000</v>
      </c>
    </row>
    <row r="94" spans="2:15" x14ac:dyDescent="0.25">
      <c r="B94" s="7" t="s">
        <v>20</v>
      </c>
      <c r="C94" s="8">
        <f t="shared" ref="C94:O94" si="17">SUM(C90:C93)</f>
        <v>21073.9</v>
      </c>
      <c r="D94" s="8">
        <f t="shared" si="17"/>
        <v>21073.9</v>
      </c>
      <c r="E94" s="8">
        <f t="shared" si="17"/>
        <v>21073.9</v>
      </c>
      <c r="F94" s="8">
        <f t="shared" si="17"/>
        <v>21073.9</v>
      </c>
      <c r="G94" s="8">
        <f t="shared" si="17"/>
        <v>0</v>
      </c>
      <c r="H94" s="8">
        <f t="shared" si="17"/>
        <v>0</v>
      </c>
      <c r="I94" s="8">
        <f t="shared" si="17"/>
        <v>0</v>
      </c>
      <c r="J94" s="8">
        <f t="shared" si="17"/>
        <v>0</v>
      </c>
      <c r="K94" s="8">
        <f t="shared" si="17"/>
        <v>0</v>
      </c>
      <c r="L94" s="8">
        <f t="shared" si="17"/>
        <v>0</v>
      </c>
      <c r="M94" s="8">
        <f t="shared" si="17"/>
        <v>0</v>
      </c>
      <c r="N94" s="8">
        <f t="shared" si="17"/>
        <v>0</v>
      </c>
      <c r="O94" s="8">
        <f t="shared" si="17"/>
        <v>84295.6</v>
      </c>
    </row>
    <row r="95" spans="2:15" x14ac:dyDescent="0.25">
      <c r="B95" s="18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</row>
    <row r="96" spans="2:15" x14ac:dyDescent="0.25"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</row>
    <row r="97" spans="2:15" ht="16.5" thickBot="1" x14ac:dyDescent="0.3">
      <c r="B97" s="19" t="s">
        <v>48</v>
      </c>
      <c r="C97" s="20">
        <f>+C86-C94</f>
        <v>77566.100000000006</v>
      </c>
      <c r="D97" s="20">
        <f t="shared" ref="D97:O97" si="18">+D86-D94</f>
        <v>77566.100000000006</v>
      </c>
      <c r="E97" s="20">
        <f t="shared" si="18"/>
        <v>77566.100000000006</v>
      </c>
      <c r="F97" s="20">
        <f t="shared" si="18"/>
        <v>77566.100000000006</v>
      </c>
      <c r="G97" s="20">
        <f t="shared" si="18"/>
        <v>0</v>
      </c>
      <c r="H97" s="20">
        <f t="shared" si="18"/>
        <v>0</v>
      </c>
      <c r="I97" s="20">
        <f t="shared" si="18"/>
        <v>0</v>
      </c>
      <c r="J97" s="20">
        <f t="shared" si="18"/>
        <v>0</v>
      </c>
      <c r="K97" s="20">
        <f t="shared" si="18"/>
        <v>0</v>
      </c>
      <c r="L97" s="20">
        <f t="shared" si="18"/>
        <v>0</v>
      </c>
      <c r="M97" s="20">
        <f t="shared" si="18"/>
        <v>0</v>
      </c>
      <c r="N97" s="20">
        <f t="shared" si="18"/>
        <v>0</v>
      </c>
      <c r="O97" s="20">
        <f t="shared" si="18"/>
        <v>310264.40000000002</v>
      </c>
    </row>
    <row r="98" spans="2:15" ht="15.75" thickTop="1" x14ac:dyDescent="0.25"/>
  </sheetData>
  <mergeCells count="1">
    <mergeCell ref="B4:O4"/>
  </mergeCells>
  <pageMargins left="0.51181102362204722" right="0.51181102362204722" top="0.74803149606299213" bottom="0.74803149606299213" header="0.31496062992125984" footer="0.31496062992125984"/>
  <pageSetup scale="53" fitToHeight="0" orientation="landscape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14C6D-4AA7-4C87-89D0-EA69A3262BEC}">
  <sheetPr>
    <pageSetUpPr fitToPage="1"/>
  </sheetPr>
  <dimension ref="A1:AC42"/>
  <sheetViews>
    <sheetView tabSelected="1" topLeftCell="A13" workbookViewId="0">
      <selection activeCell="G44" sqref="G44"/>
    </sheetView>
  </sheetViews>
  <sheetFormatPr baseColWidth="10" defaultRowHeight="15" x14ac:dyDescent="0.25"/>
  <cols>
    <col min="1" max="1" width="20.5703125" bestFit="1" customWidth="1"/>
    <col min="2" max="2" width="35.42578125" customWidth="1"/>
    <col min="3" max="12" width="11.5703125" bestFit="1" customWidth="1"/>
    <col min="13" max="14" width="12.5703125" bestFit="1" customWidth="1"/>
    <col min="15" max="15" width="14.140625" bestFit="1" customWidth="1"/>
  </cols>
  <sheetData>
    <row r="1" spans="1:15" ht="18" customHeight="1" x14ac:dyDescent="0.25">
      <c r="A1" s="1" t="s">
        <v>18</v>
      </c>
      <c r="B1" s="1" t="s">
        <v>32</v>
      </c>
    </row>
    <row r="2" spans="1:15" ht="18" customHeight="1" x14ac:dyDescent="0.25">
      <c r="A2" s="1" t="s">
        <v>23</v>
      </c>
      <c r="B2" s="9">
        <v>44440</v>
      </c>
    </row>
    <row r="3" spans="1:15" ht="18" customHeight="1" x14ac:dyDescent="0.25">
      <c r="A3" s="1" t="s">
        <v>21</v>
      </c>
      <c r="B3" s="1" t="s">
        <v>22</v>
      </c>
    </row>
    <row r="4" spans="1:15" ht="18" customHeight="1" x14ac:dyDescent="0.25">
      <c r="A4" s="1"/>
      <c r="B4" s="22" t="s">
        <v>50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</row>
    <row r="5" spans="1:15" ht="18" customHeight="1" x14ac:dyDescent="0.25">
      <c r="A5" s="1"/>
      <c r="B5" s="21" t="s">
        <v>34</v>
      </c>
    </row>
    <row r="6" spans="1:15" x14ac:dyDescent="0.25">
      <c r="B6" s="4" t="s">
        <v>13</v>
      </c>
      <c r="C6" s="4" t="s">
        <v>12</v>
      </c>
      <c r="D6" s="4" t="s">
        <v>11</v>
      </c>
      <c r="E6" s="4" t="s">
        <v>10</v>
      </c>
      <c r="F6" s="4" t="s">
        <v>9</v>
      </c>
      <c r="G6" s="4" t="s">
        <v>8</v>
      </c>
      <c r="H6" s="4" t="s">
        <v>7</v>
      </c>
      <c r="I6" s="4" t="s">
        <v>6</v>
      </c>
      <c r="J6" s="4" t="s">
        <v>5</v>
      </c>
      <c r="K6" s="4" t="s">
        <v>4</v>
      </c>
      <c r="L6" s="4" t="s">
        <v>3</v>
      </c>
      <c r="M6" s="4" t="s">
        <v>2</v>
      </c>
      <c r="N6" s="4" t="s">
        <v>1</v>
      </c>
      <c r="O6" s="4" t="s">
        <v>0</v>
      </c>
    </row>
    <row r="7" spans="1:15" x14ac:dyDescent="0.25">
      <c r="B7" s="23" t="s">
        <v>30</v>
      </c>
      <c r="C7" s="2"/>
      <c r="D7" s="2"/>
      <c r="E7" s="2"/>
      <c r="F7" s="2"/>
      <c r="G7" s="2"/>
      <c r="H7" s="2"/>
      <c r="I7" s="2"/>
      <c r="J7" s="2"/>
      <c r="K7" s="2">
        <v>75000</v>
      </c>
      <c r="L7" s="2">
        <v>75000</v>
      </c>
      <c r="M7" s="2">
        <v>75000</v>
      </c>
      <c r="N7" s="2">
        <v>75000</v>
      </c>
      <c r="O7" s="16">
        <f>SUM(K7:N7)</f>
        <v>300000</v>
      </c>
    </row>
    <row r="8" spans="1:15" x14ac:dyDescent="0.25">
      <c r="B8" s="23" t="s">
        <v>28</v>
      </c>
      <c r="C8" s="2"/>
      <c r="D8" s="2"/>
      <c r="E8" s="2"/>
      <c r="F8" s="2"/>
      <c r="G8" s="2"/>
      <c r="H8" s="2"/>
      <c r="I8" s="2"/>
      <c r="J8" s="2"/>
      <c r="K8" s="2">
        <v>25000</v>
      </c>
      <c r="L8" s="2">
        <v>25000</v>
      </c>
      <c r="M8" s="2">
        <v>25000</v>
      </c>
      <c r="N8" s="2">
        <v>25000</v>
      </c>
      <c r="O8" s="16">
        <f>SUM(K8:N8)</f>
        <v>100000</v>
      </c>
    </row>
    <row r="9" spans="1:15" x14ac:dyDescent="0.25">
      <c r="B9" s="23" t="s">
        <v>29</v>
      </c>
      <c r="C9" s="2"/>
      <c r="D9" s="2"/>
      <c r="E9" s="2"/>
      <c r="F9" s="2"/>
      <c r="G9" s="2"/>
      <c r="H9" s="2"/>
      <c r="I9" s="2"/>
      <c r="J9" s="2"/>
      <c r="K9" s="2">
        <v>28940</v>
      </c>
      <c r="L9" s="2">
        <v>28940</v>
      </c>
      <c r="M9" s="2">
        <v>28940</v>
      </c>
      <c r="N9" s="2">
        <v>28940</v>
      </c>
      <c r="O9" s="16">
        <f>SUM(K9:N9)</f>
        <v>115760</v>
      </c>
    </row>
    <row r="10" spans="1:15" x14ac:dyDescent="0.25">
      <c r="B10" s="7" t="s">
        <v>49</v>
      </c>
      <c r="C10" s="8">
        <f t="shared" ref="C10:O10" si="0">SUM(C7:C9)</f>
        <v>0</v>
      </c>
      <c r="D10" s="8">
        <f t="shared" si="0"/>
        <v>0</v>
      </c>
      <c r="E10" s="8">
        <f t="shared" si="0"/>
        <v>0</v>
      </c>
      <c r="F10" s="8">
        <f t="shared" si="0"/>
        <v>0</v>
      </c>
      <c r="G10" s="8">
        <f t="shared" si="0"/>
        <v>0</v>
      </c>
      <c r="H10" s="8">
        <f t="shared" si="0"/>
        <v>0</v>
      </c>
      <c r="I10" s="8">
        <f t="shared" si="0"/>
        <v>0</v>
      </c>
      <c r="J10" s="8">
        <f t="shared" si="0"/>
        <v>0</v>
      </c>
      <c r="K10" s="8">
        <f t="shared" si="0"/>
        <v>128940</v>
      </c>
      <c r="L10" s="8">
        <f t="shared" si="0"/>
        <v>128940</v>
      </c>
      <c r="M10" s="8">
        <f t="shared" si="0"/>
        <v>128940</v>
      </c>
      <c r="N10" s="8">
        <f t="shared" si="0"/>
        <v>128940</v>
      </c>
      <c r="O10" s="8">
        <f t="shared" si="0"/>
        <v>515760</v>
      </c>
    </row>
    <row r="11" spans="1:15" x14ac:dyDescent="0.25">
      <c r="B11" s="14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</row>
    <row r="12" spans="1:15" x14ac:dyDescent="0.25"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</row>
    <row r="13" spans="1:15" x14ac:dyDescent="0.25">
      <c r="B13" s="21" t="s">
        <v>42</v>
      </c>
    </row>
    <row r="14" spans="1:15" x14ac:dyDescent="0.25">
      <c r="B14" s="4" t="s">
        <v>13</v>
      </c>
      <c r="C14" s="4" t="s">
        <v>12</v>
      </c>
      <c r="D14" s="4" t="s">
        <v>11</v>
      </c>
      <c r="E14" s="4" t="s">
        <v>10</v>
      </c>
      <c r="F14" s="4" t="s">
        <v>9</v>
      </c>
      <c r="G14" s="4" t="s">
        <v>8</v>
      </c>
      <c r="H14" s="4" t="s">
        <v>7</v>
      </c>
      <c r="I14" s="4" t="s">
        <v>6</v>
      </c>
      <c r="J14" s="4" t="s">
        <v>5</v>
      </c>
      <c r="K14" s="4" t="s">
        <v>4</v>
      </c>
      <c r="L14" s="4" t="s">
        <v>3</v>
      </c>
      <c r="M14" s="4" t="s">
        <v>2</v>
      </c>
      <c r="N14" s="4" t="s">
        <v>1</v>
      </c>
      <c r="O14" s="4" t="s">
        <v>0</v>
      </c>
    </row>
    <row r="15" spans="1:15" x14ac:dyDescent="0.25">
      <c r="B15" s="23" t="s">
        <v>30</v>
      </c>
      <c r="C15" s="2">
        <v>75000</v>
      </c>
      <c r="D15" s="2">
        <v>75000</v>
      </c>
      <c r="E15" s="2">
        <v>75000</v>
      </c>
      <c r="F15" s="2">
        <v>75000</v>
      </c>
      <c r="G15" s="2">
        <v>75000</v>
      </c>
      <c r="H15" s="2">
        <v>75000</v>
      </c>
      <c r="I15" s="2">
        <v>75000</v>
      </c>
      <c r="J15" s="2">
        <v>75000</v>
      </c>
      <c r="K15" s="2">
        <v>75000</v>
      </c>
      <c r="L15" s="2">
        <v>75000</v>
      </c>
      <c r="M15" s="2">
        <v>75000</v>
      </c>
      <c r="N15" s="2">
        <v>75000</v>
      </c>
      <c r="O15" s="16">
        <f t="shared" ref="O15:O17" si="1">SUM(C15:N15)</f>
        <v>900000</v>
      </c>
    </row>
    <row r="16" spans="1:15" x14ac:dyDescent="0.25">
      <c r="B16" s="23" t="s">
        <v>28</v>
      </c>
      <c r="C16" s="2">
        <v>25000</v>
      </c>
      <c r="D16" s="2">
        <v>25000</v>
      </c>
      <c r="E16" s="2">
        <v>25000</v>
      </c>
      <c r="F16" s="2">
        <v>25000</v>
      </c>
      <c r="G16" s="2">
        <v>25000</v>
      </c>
      <c r="H16" s="2">
        <v>25000</v>
      </c>
      <c r="I16" s="2">
        <v>25000</v>
      </c>
      <c r="J16" s="2">
        <v>25000</v>
      </c>
      <c r="K16" s="2">
        <v>25000</v>
      </c>
      <c r="L16" s="2">
        <v>25000</v>
      </c>
      <c r="M16" s="2">
        <v>25000</v>
      </c>
      <c r="N16" s="2">
        <v>25000</v>
      </c>
      <c r="O16" s="16">
        <f t="shared" si="1"/>
        <v>300000</v>
      </c>
    </row>
    <row r="17" spans="2:18" x14ac:dyDescent="0.25">
      <c r="B17" s="23" t="s">
        <v>29</v>
      </c>
      <c r="C17" s="2">
        <v>28940</v>
      </c>
      <c r="D17" s="2">
        <v>28940</v>
      </c>
      <c r="E17" s="2">
        <v>28940</v>
      </c>
      <c r="F17" s="2">
        <v>28940</v>
      </c>
      <c r="G17" s="2">
        <v>28940</v>
      </c>
      <c r="H17" s="2">
        <v>28940</v>
      </c>
      <c r="I17" s="2">
        <v>28940</v>
      </c>
      <c r="J17" s="2">
        <v>28940</v>
      </c>
      <c r="K17" s="2">
        <v>28940</v>
      </c>
      <c r="L17" s="2">
        <v>28940</v>
      </c>
      <c r="M17" s="2">
        <v>28940</v>
      </c>
      <c r="N17" s="2">
        <v>28940</v>
      </c>
      <c r="O17" s="16">
        <f t="shared" si="1"/>
        <v>347280</v>
      </c>
    </row>
    <row r="18" spans="2:18" x14ac:dyDescent="0.25">
      <c r="B18" s="7" t="s">
        <v>49</v>
      </c>
      <c r="C18" s="8">
        <f t="shared" ref="C18:O18" si="2">SUM(C15:C17)</f>
        <v>128940</v>
      </c>
      <c r="D18" s="8">
        <f t="shared" si="2"/>
        <v>128940</v>
      </c>
      <c r="E18" s="8">
        <f t="shared" si="2"/>
        <v>128940</v>
      </c>
      <c r="F18" s="8">
        <f t="shared" si="2"/>
        <v>128940</v>
      </c>
      <c r="G18" s="8">
        <f t="shared" si="2"/>
        <v>128940</v>
      </c>
      <c r="H18" s="8">
        <f t="shared" si="2"/>
        <v>128940</v>
      </c>
      <c r="I18" s="8">
        <f t="shared" si="2"/>
        <v>128940</v>
      </c>
      <c r="J18" s="8">
        <f t="shared" si="2"/>
        <v>128940</v>
      </c>
      <c r="K18" s="8">
        <f t="shared" si="2"/>
        <v>128940</v>
      </c>
      <c r="L18" s="8">
        <f t="shared" si="2"/>
        <v>128940</v>
      </c>
      <c r="M18" s="8">
        <f t="shared" si="2"/>
        <v>128940</v>
      </c>
      <c r="N18" s="8">
        <f t="shared" si="2"/>
        <v>128940</v>
      </c>
      <c r="O18" s="8">
        <f t="shared" si="2"/>
        <v>1547280</v>
      </c>
      <c r="R18" s="6"/>
    </row>
    <row r="19" spans="2:18" x14ac:dyDescent="0.25">
      <c r="B19" s="14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</row>
    <row r="20" spans="2:18" x14ac:dyDescent="0.25">
      <c r="B20" s="14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</row>
    <row r="22" spans="2:18" x14ac:dyDescent="0.25">
      <c r="B22" s="21" t="s">
        <v>44</v>
      </c>
    </row>
    <row r="23" spans="2:18" x14ac:dyDescent="0.25">
      <c r="B23" s="4" t="s">
        <v>13</v>
      </c>
      <c r="C23" s="4" t="s">
        <v>12</v>
      </c>
      <c r="D23" s="4" t="s">
        <v>11</v>
      </c>
      <c r="E23" s="4" t="s">
        <v>10</v>
      </c>
      <c r="F23" s="4" t="s">
        <v>9</v>
      </c>
      <c r="G23" s="4" t="s">
        <v>8</v>
      </c>
      <c r="H23" s="4" t="s">
        <v>7</v>
      </c>
      <c r="I23" s="4" t="s">
        <v>6</v>
      </c>
      <c r="J23" s="4" t="s">
        <v>5</v>
      </c>
      <c r="K23" s="4" t="s">
        <v>4</v>
      </c>
      <c r="L23" s="4" t="s">
        <v>3</v>
      </c>
      <c r="M23" s="4" t="s">
        <v>2</v>
      </c>
      <c r="N23" s="4" t="s">
        <v>1</v>
      </c>
      <c r="O23" s="4" t="s">
        <v>0</v>
      </c>
    </row>
    <row r="24" spans="2:18" x14ac:dyDescent="0.25">
      <c r="B24" s="3" t="s">
        <v>30</v>
      </c>
      <c r="C24" s="2">
        <v>75000</v>
      </c>
      <c r="D24" s="2">
        <v>75000</v>
      </c>
      <c r="E24" s="2">
        <v>75000</v>
      </c>
      <c r="F24" s="2">
        <v>75000</v>
      </c>
      <c r="G24" s="2">
        <v>75000</v>
      </c>
      <c r="H24" s="2">
        <v>75000</v>
      </c>
      <c r="I24" s="2">
        <v>75000</v>
      </c>
      <c r="J24" s="2">
        <v>75000</v>
      </c>
      <c r="K24" s="2">
        <v>75000</v>
      </c>
      <c r="L24" s="2">
        <v>75000</v>
      </c>
      <c r="M24" s="2">
        <v>75000</v>
      </c>
      <c r="N24" s="2">
        <v>75000</v>
      </c>
      <c r="O24" s="16">
        <f t="shared" ref="O24:O26" si="3">SUM(C24:N24)</f>
        <v>900000</v>
      </c>
    </row>
    <row r="25" spans="2:18" x14ac:dyDescent="0.25">
      <c r="B25" s="3" t="s">
        <v>28</v>
      </c>
      <c r="C25" s="2">
        <v>25000</v>
      </c>
      <c r="D25" s="2">
        <v>25000</v>
      </c>
      <c r="E25" s="2">
        <v>25000</v>
      </c>
      <c r="F25" s="2">
        <v>25000</v>
      </c>
      <c r="G25" s="2">
        <v>25000</v>
      </c>
      <c r="H25" s="2">
        <v>25000</v>
      </c>
      <c r="I25" s="2">
        <v>25000</v>
      </c>
      <c r="J25" s="2">
        <v>25000</v>
      </c>
      <c r="K25" s="2">
        <v>25000</v>
      </c>
      <c r="L25" s="2">
        <v>25000</v>
      </c>
      <c r="M25" s="2">
        <v>25000</v>
      </c>
      <c r="N25" s="2">
        <v>25000</v>
      </c>
      <c r="O25" s="16">
        <f t="shared" si="3"/>
        <v>300000</v>
      </c>
    </row>
    <row r="26" spans="2:18" x14ac:dyDescent="0.25">
      <c r="B26" s="3" t="s">
        <v>29</v>
      </c>
      <c r="C26" s="2">
        <v>28940</v>
      </c>
      <c r="D26" s="2">
        <v>28940</v>
      </c>
      <c r="E26" s="2">
        <v>28940</v>
      </c>
      <c r="F26" s="2">
        <v>28940</v>
      </c>
      <c r="G26" s="2">
        <v>28940</v>
      </c>
      <c r="H26" s="2">
        <v>28940</v>
      </c>
      <c r="I26" s="2">
        <v>28940</v>
      </c>
      <c r="J26" s="2">
        <v>28940</v>
      </c>
      <c r="K26" s="2">
        <v>28940</v>
      </c>
      <c r="L26" s="2">
        <v>28940</v>
      </c>
      <c r="M26" s="2">
        <v>28940</v>
      </c>
      <c r="N26" s="2">
        <v>28940</v>
      </c>
      <c r="O26" s="16">
        <f t="shared" si="3"/>
        <v>347280</v>
      </c>
    </row>
    <row r="27" spans="2:18" x14ac:dyDescent="0.25">
      <c r="B27" s="7" t="s">
        <v>49</v>
      </c>
      <c r="C27" s="8">
        <f t="shared" ref="C27:O27" si="4">SUM(C24:C26)</f>
        <v>128940</v>
      </c>
      <c r="D27" s="8">
        <f t="shared" si="4"/>
        <v>128940</v>
      </c>
      <c r="E27" s="8">
        <f t="shared" si="4"/>
        <v>128940</v>
      </c>
      <c r="F27" s="8">
        <f t="shared" si="4"/>
        <v>128940</v>
      </c>
      <c r="G27" s="8">
        <f t="shared" si="4"/>
        <v>128940</v>
      </c>
      <c r="H27" s="8">
        <f t="shared" si="4"/>
        <v>128940</v>
      </c>
      <c r="I27" s="8">
        <f t="shared" si="4"/>
        <v>128940</v>
      </c>
      <c r="J27" s="8">
        <f t="shared" si="4"/>
        <v>128940</v>
      </c>
      <c r="K27" s="8">
        <f t="shared" si="4"/>
        <v>128940</v>
      </c>
      <c r="L27" s="8">
        <f t="shared" si="4"/>
        <v>128940</v>
      </c>
      <c r="M27" s="8">
        <f t="shared" si="4"/>
        <v>128940</v>
      </c>
      <c r="N27" s="8">
        <f t="shared" si="4"/>
        <v>128940</v>
      </c>
      <c r="O27" s="8">
        <f t="shared" si="4"/>
        <v>1547280</v>
      </c>
      <c r="R27" s="6"/>
    </row>
    <row r="29" spans="2:18" x14ac:dyDescent="0.25">
      <c r="I29" s="6"/>
      <c r="M29" s="6"/>
      <c r="N29" s="6"/>
    </row>
    <row r="31" spans="2:18" x14ac:dyDescent="0.25">
      <c r="B31" s="21" t="s">
        <v>47</v>
      </c>
    </row>
    <row r="32" spans="2:18" x14ac:dyDescent="0.25">
      <c r="B32" s="4" t="s">
        <v>13</v>
      </c>
      <c r="C32" s="4" t="s">
        <v>12</v>
      </c>
      <c r="D32" s="4" t="s">
        <v>11</v>
      </c>
      <c r="E32" s="4" t="s">
        <v>10</v>
      </c>
      <c r="F32" s="4" t="s">
        <v>9</v>
      </c>
      <c r="G32" s="4" t="s">
        <v>8</v>
      </c>
      <c r="H32" s="4" t="s">
        <v>7</v>
      </c>
      <c r="I32" s="4" t="s">
        <v>6</v>
      </c>
      <c r="J32" s="4" t="s">
        <v>5</v>
      </c>
      <c r="K32" s="4" t="s">
        <v>4</v>
      </c>
      <c r="L32" s="4" t="s">
        <v>3</v>
      </c>
      <c r="M32" s="4" t="s">
        <v>2</v>
      </c>
      <c r="N32" s="4" t="s">
        <v>1</v>
      </c>
      <c r="O32" s="4" t="s">
        <v>0</v>
      </c>
    </row>
    <row r="33" spans="2:29" x14ac:dyDescent="0.25">
      <c r="B33" s="3" t="s">
        <v>30</v>
      </c>
      <c r="C33" s="2">
        <v>75000</v>
      </c>
      <c r="D33" s="2">
        <v>75000</v>
      </c>
      <c r="E33" s="2">
        <v>75000</v>
      </c>
      <c r="F33" s="2">
        <v>75000</v>
      </c>
      <c r="G33" s="2"/>
      <c r="H33" s="2"/>
      <c r="I33" s="2"/>
      <c r="J33" s="2"/>
      <c r="K33" s="2"/>
      <c r="L33" s="2"/>
      <c r="M33" s="2"/>
      <c r="N33" s="2"/>
      <c r="O33" s="16">
        <f t="shared" ref="O33:O35" si="5">SUM(C33:N33)</f>
        <v>300000</v>
      </c>
    </row>
    <row r="34" spans="2:29" x14ac:dyDescent="0.25">
      <c r="B34" s="3" t="s">
        <v>28</v>
      </c>
      <c r="C34" s="2">
        <v>25000</v>
      </c>
      <c r="D34" s="2">
        <v>25000</v>
      </c>
      <c r="E34" s="2">
        <v>25000</v>
      </c>
      <c r="F34" s="2">
        <v>25000</v>
      </c>
      <c r="G34" s="2"/>
      <c r="H34" s="2"/>
      <c r="I34" s="2"/>
      <c r="J34" s="2"/>
      <c r="K34" s="2"/>
      <c r="L34" s="2"/>
      <c r="M34" s="2"/>
      <c r="N34" s="2"/>
      <c r="O34" s="16">
        <f t="shared" si="5"/>
        <v>100000</v>
      </c>
    </row>
    <row r="35" spans="2:29" x14ac:dyDescent="0.25">
      <c r="B35" s="3" t="s">
        <v>29</v>
      </c>
      <c r="C35" s="2">
        <v>28940</v>
      </c>
      <c r="D35" s="2">
        <v>28940</v>
      </c>
      <c r="E35" s="2">
        <v>28940</v>
      </c>
      <c r="F35" s="2">
        <v>28940</v>
      </c>
      <c r="G35" s="2"/>
      <c r="H35" s="2"/>
      <c r="I35" s="2"/>
      <c r="J35" s="2"/>
      <c r="K35" s="2"/>
      <c r="L35" s="2"/>
      <c r="M35" s="2"/>
      <c r="N35" s="2"/>
      <c r="O35" s="16">
        <f t="shared" si="5"/>
        <v>115760</v>
      </c>
    </row>
    <row r="36" spans="2:29" x14ac:dyDescent="0.25">
      <c r="B36" s="7" t="s">
        <v>49</v>
      </c>
      <c r="C36" s="8">
        <f t="shared" ref="C36:O36" si="6">SUM(C33:C35)</f>
        <v>128940</v>
      </c>
      <c r="D36" s="8">
        <f t="shared" si="6"/>
        <v>128940</v>
      </c>
      <c r="E36" s="8">
        <f t="shared" si="6"/>
        <v>128940</v>
      </c>
      <c r="F36" s="8">
        <f t="shared" si="6"/>
        <v>128940</v>
      </c>
      <c r="G36" s="8">
        <f t="shared" si="6"/>
        <v>0</v>
      </c>
      <c r="H36" s="8">
        <f t="shared" si="6"/>
        <v>0</v>
      </c>
      <c r="I36" s="8">
        <f t="shared" si="6"/>
        <v>0</v>
      </c>
      <c r="J36" s="8">
        <f t="shared" si="6"/>
        <v>0</v>
      </c>
      <c r="K36" s="8">
        <f t="shared" si="6"/>
        <v>0</v>
      </c>
      <c r="L36" s="8">
        <f t="shared" si="6"/>
        <v>0</v>
      </c>
      <c r="M36" s="8">
        <f t="shared" si="6"/>
        <v>0</v>
      </c>
      <c r="N36" s="8">
        <f t="shared" si="6"/>
        <v>0</v>
      </c>
      <c r="O36" s="8">
        <f t="shared" si="6"/>
        <v>515760</v>
      </c>
    </row>
    <row r="39" spans="2:29" x14ac:dyDescent="0.25">
      <c r="B39" s="1" t="s">
        <v>31</v>
      </c>
    </row>
    <row r="40" spans="2:29" x14ac:dyDescent="0.25">
      <c r="B40" t="s">
        <v>51</v>
      </c>
    </row>
    <row r="41" spans="2:29" x14ac:dyDescent="0.25">
      <c r="B41" t="s">
        <v>52</v>
      </c>
    </row>
    <row r="42" spans="2:29" ht="49.5" customHeight="1" x14ac:dyDescent="0.25">
      <c r="B42" s="25" t="s">
        <v>53</v>
      </c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</row>
  </sheetData>
  <mergeCells count="2">
    <mergeCell ref="B4:O4"/>
    <mergeCell ref="B42:O42"/>
  </mergeCells>
  <pageMargins left="0.7" right="0.7" top="0.75" bottom="0.75" header="0.3" footer="0.3"/>
  <pageSetup scale="42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PERCEPCIONES</vt:lpstr>
      <vt:lpstr>APOYOS </vt:lpstr>
      <vt:lpstr>'APOYOS '!Área_de_impresión</vt:lpstr>
      <vt:lpstr>PERCEPCIONES!Área_de_impresión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Bernardo Rodriguez Henric</dc:creator>
  <cp:lastModifiedBy>Paulina Payán Montes</cp:lastModifiedBy>
  <cp:lastPrinted>2024-05-03T18:58:12Z</cp:lastPrinted>
  <dcterms:created xsi:type="dcterms:W3CDTF">2024-01-12T20:04:51Z</dcterms:created>
  <dcterms:modified xsi:type="dcterms:W3CDTF">2024-05-03T20:22:46Z</dcterms:modified>
</cp:coreProperties>
</file>