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9210"/>
  </bookViews>
  <sheets>
    <sheet name="PERCEPCIONES DIP. 2017" sheetId="5" r:id="rId1"/>
    <sheet name="Hoja1" sheetId="7" r:id="rId2"/>
  </sheets>
  <definedNames>
    <definedName name="_xlnm.Print_Area" localSheetId="0">'PERCEPCIONES DIP. 2017'!$A$1:$X$55</definedName>
  </definedNames>
  <calcPr calcId="124519"/>
</workbook>
</file>

<file path=xl/calcChain.xml><?xml version="1.0" encoding="utf-8"?>
<calcChain xmlns="http://schemas.openxmlformats.org/spreadsheetml/2006/main">
  <c r="P47" i="5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U24"/>
  <c r="X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T24"/>
  <c r="T8"/>
  <c r="U8"/>
  <c r="W8"/>
  <c r="X8"/>
  <c r="X48" s="1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Q20" l="1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<sst xmlns="http://schemas.openxmlformats.org/spreadsheetml/2006/main" count="110" uniqueCount="87">
  <si>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</si>
  <si>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</si>
  <si>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</si>
  <si>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</si>
  <si>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</si>
  <si>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</si>
  <si>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</si>
  <si>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</si>
  <si>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</si>
  <si>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</si>
  <si>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</si>
  <si>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</si>
  <si>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</si>
  <si>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</si>
  <si>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</si>
  <si>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</si>
  <si>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</si>
  <si>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</si>
  <si>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</si>
  <si>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</si>
  <si>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</si>
  <si>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</si>
  <si>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</si>
  <si>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</si>
  <si>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</si>
  <si>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</si>
  <si>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</si>
  <si>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</si>
  <si>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</si>
  <si>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</si>
  <si>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</si>
  <si>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</si>
  <si>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</si>
  <si>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</si>
  <si>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</si>
  <si>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</si>
  <si>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</si>
  <si>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</si>
  <si>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</si>
  <si>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</si>
  <si>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</si>
  <si>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</si>
  <si>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</si>
  <si>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</si>
  <si>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</si>
  <si>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</si>
  <si>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</si>
  <si>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</si>
  <si>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</si>
  <si>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</si>
  <si>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</si>
  <si>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</si>
  <si>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</si>
  <si>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</si>
  <si>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</si>
  <si>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</si>
  <si>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</si>
  <si>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</si>
  <si>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</si>
  <si>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</si>
  <si>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</si>
  <si>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</si>
  <si>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</si>
  <si>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</si>
  <si>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</si>
  <si>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</si>
  <si>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</si>
  <si>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</si>
  <si>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</si>
  <si>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</si>
  <si>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</si>
  <si>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</si>
  <si>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</si>
  <si>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</si>
  <si>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</si>
  <si>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</si>
  <si>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</si>
  <si>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</si>
  <si>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</si>
  <si>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</si>
  <si>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</si>
  <si>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</si>
  <si>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</si>
  <si>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</si>
  <si>
    <t>(5)</t>
  </si>
  <si>
    <r>
      <t>PERCEPCIONES 2017 DE LOS C. DIPUTADOS DEL H. CONGRESO DEL ESTADO DE CHIHUAHUA</t>
    </r>
    <r>
      <rPr>
        <b/>
        <sz val="14"/>
        <rFont val="Arial Unicode MS"/>
        <family val="2"/>
      </rPr>
      <t xml:space="preserve"> (5)</t>
    </r>
  </si>
  <si>
    <t>LA PERCEPCION DE DIETA SE INCREMENTO EN UN 3% A PARTIR DE LA PRIMERA QUINCENA DE MAYO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</si>
</sst>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2" sqref="B22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85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82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33340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92729</v>
      </c>
      <c r="N7" s="43">
        <f>B7*0.12</f>
        <v>4000.7999999999997</v>
      </c>
      <c r="O7" s="14">
        <f>B7*0.03</f>
        <v>1000.1999999999999</v>
      </c>
      <c r="P7" s="14">
        <f>3983.32+3983.32</f>
        <v>7966.64</v>
      </c>
      <c r="Q7" s="69">
        <f>SUM(N7:P7)</f>
        <v>12967.64</v>
      </c>
      <c r="R7" s="66">
        <f>M7-Q7</f>
        <v>79761.36</v>
      </c>
      <c r="S7" s="15"/>
      <c r="T7" s="43">
        <f>B7/30*40</f>
        <v>44453.333333333328</v>
      </c>
      <c r="U7" s="14">
        <f>B7/30*20</f>
        <v>22226.666666666664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33340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92729</v>
      </c>
      <c r="N8" s="43">
        <f t="shared" ref="N8:N47" si="1">B8*0.12</f>
        <v>4000.7999999999997</v>
      </c>
      <c r="O8" s="14">
        <f t="shared" ref="O8:O47" si="2">B8*0.03</f>
        <v>1000.1999999999999</v>
      </c>
      <c r="P8" s="14">
        <f t="shared" ref="P8:P22" si="3">3983.32+3983.32</f>
        <v>7966.64</v>
      </c>
      <c r="Q8" s="69">
        <f t="shared" ref="Q8:Q47" si="4">SUM(N8:P8)</f>
        <v>12967.64</v>
      </c>
      <c r="R8" s="66">
        <f t="shared" ref="R8:R22" si="5">M8-Q8</f>
        <v>79761.36</v>
      </c>
      <c r="S8" s="15"/>
      <c r="T8" s="43">
        <f t="shared" ref="T8:T22" si="6">B8/30*40</f>
        <v>44453.333333333328</v>
      </c>
      <c r="U8" s="14">
        <f t="shared" ref="U8:U22" si="7">B8/30*20</f>
        <v>22226.666666666664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33340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92729</v>
      </c>
      <c r="N9" s="43">
        <f t="shared" si="1"/>
        <v>4000.7999999999997</v>
      </c>
      <c r="O9" s="14">
        <f t="shared" si="2"/>
        <v>1000.1999999999999</v>
      </c>
      <c r="P9" s="14">
        <f t="shared" si="3"/>
        <v>7966.64</v>
      </c>
      <c r="Q9" s="69">
        <f t="shared" si="4"/>
        <v>12967.64</v>
      </c>
      <c r="R9" s="66">
        <f t="shared" si="5"/>
        <v>79761.36</v>
      </c>
      <c r="S9" s="15"/>
      <c r="T9" s="43">
        <f t="shared" si="6"/>
        <v>44453.333333333328</v>
      </c>
      <c r="U9" s="14">
        <f t="shared" si="7"/>
        <v>22226.666666666664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33340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95392</v>
      </c>
      <c r="N10" s="43">
        <f t="shared" si="1"/>
        <v>4000.7999999999997</v>
      </c>
      <c r="O10" s="14">
        <f t="shared" si="2"/>
        <v>1000.1999999999999</v>
      </c>
      <c r="P10" s="14">
        <f t="shared" si="3"/>
        <v>7966.64</v>
      </c>
      <c r="Q10" s="69">
        <f t="shared" si="4"/>
        <v>12967.64</v>
      </c>
      <c r="R10" s="66">
        <f t="shared" si="5"/>
        <v>82424.36</v>
      </c>
      <c r="S10" s="15"/>
      <c r="T10" s="43">
        <f t="shared" si="6"/>
        <v>44453.333333333328</v>
      </c>
      <c r="U10" s="14">
        <f t="shared" si="7"/>
        <v>22226.666666666664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33340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92729</v>
      </c>
      <c r="N11" s="43">
        <f t="shared" si="1"/>
        <v>4000.7999999999997</v>
      </c>
      <c r="O11" s="14">
        <f t="shared" si="2"/>
        <v>1000.1999999999999</v>
      </c>
      <c r="P11" s="14">
        <f t="shared" si="3"/>
        <v>7966.64</v>
      </c>
      <c r="Q11" s="69">
        <f t="shared" si="4"/>
        <v>12967.64</v>
      </c>
      <c r="R11" s="66">
        <f t="shared" si="5"/>
        <v>79761.36</v>
      </c>
      <c r="S11" s="15"/>
      <c r="T11" s="43">
        <f t="shared" si="6"/>
        <v>44453.333333333328</v>
      </c>
      <c r="U11" s="14">
        <f t="shared" si="7"/>
        <v>22226.666666666664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33340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92729</v>
      </c>
      <c r="N12" s="43">
        <f t="shared" si="1"/>
        <v>4000.7999999999997</v>
      </c>
      <c r="O12" s="14">
        <f t="shared" si="2"/>
        <v>1000.1999999999999</v>
      </c>
      <c r="P12" s="14">
        <f t="shared" si="3"/>
        <v>7966.64</v>
      </c>
      <c r="Q12" s="69">
        <f t="shared" si="4"/>
        <v>12967.64</v>
      </c>
      <c r="R12" s="66">
        <f t="shared" si="5"/>
        <v>79761.36</v>
      </c>
      <c r="S12" s="15"/>
      <c r="T12" s="43">
        <f t="shared" si="6"/>
        <v>44453.333333333328</v>
      </c>
      <c r="U12" s="14">
        <f t="shared" si="7"/>
        <v>22226.666666666664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33340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92729</v>
      </c>
      <c r="N13" s="43">
        <f t="shared" si="1"/>
        <v>4000.7999999999997</v>
      </c>
      <c r="O13" s="14">
        <f t="shared" si="2"/>
        <v>1000.1999999999999</v>
      </c>
      <c r="P13" s="14">
        <f t="shared" si="3"/>
        <v>7966.64</v>
      </c>
      <c r="Q13" s="69">
        <f t="shared" si="4"/>
        <v>12967.64</v>
      </c>
      <c r="R13" s="66">
        <f t="shared" si="5"/>
        <v>79761.36</v>
      </c>
      <c r="S13" s="15"/>
      <c r="T13" s="43">
        <f t="shared" si="6"/>
        <v>44453.333333333328</v>
      </c>
      <c r="U13" s="14">
        <f t="shared" si="7"/>
        <v>22226.666666666664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33340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140889</v>
      </c>
      <c r="N14" s="43">
        <f t="shared" si="1"/>
        <v>4000.7999999999997</v>
      </c>
      <c r="O14" s="14">
        <f t="shared" si="2"/>
        <v>1000.1999999999999</v>
      </c>
      <c r="P14" s="14">
        <f t="shared" si="3"/>
        <v>7966.64</v>
      </c>
      <c r="Q14" s="69">
        <f t="shared" si="4"/>
        <v>12967.64</v>
      </c>
      <c r="R14" s="66">
        <f t="shared" si="5"/>
        <v>127921.36</v>
      </c>
      <c r="S14" s="15"/>
      <c r="T14" s="43">
        <f t="shared" si="6"/>
        <v>44453.333333333328</v>
      </c>
      <c r="U14" s="14">
        <f t="shared" si="7"/>
        <v>22226.666666666664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33340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96729</v>
      </c>
      <c r="N15" s="43">
        <f t="shared" si="1"/>
        <v>4000.7999999999997</v>
      </c>
      <c r="O15" s="14">
        <f t="shared" si="2"/>
        <v>1000.1999999999999</v>
      </c>
      <c r="P15" s="14">
        <f t="shared" si="3"/>
        <v>7966.64</v>
      </c>
      <c r="Q15" s="69">
        <f t="shared" si="4"/>
        <v>12967.64</v>
      </c>
      <c r="R15" s="66">
        <f t="shared" si="5"/>
        <v>83761.36</v>
      </c>
      <c r="S15" s="15"/>
      <c r="T15" s="43">
        <f t="shared" si="6"/>
        <v>44453.333333333328</v>
      </c>
      <c r="U15" s="14">
        <f t="shared" si="7"/>
        <v>22226.666666666664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33340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107607</v>
      </c>
      <c r="N16" s="43">
        <f t="shared" si="1"/>
        <v>4000.7999999999997</v>
      </c>
      <c r="O16" s="14">
        <f t="shared" si="2"/>
        <v>1000.1999999999999</v>
      </c>
      <c r="P16" s="14">
        <f t="shared" si="3"/>
        <v>7966.64</v>
      </c>
      <c r="Q16" s="69">
        <f t="shared" si="4"/>
        <v>12967.64</v>
      </c>
      <c r="R16" s="66">
        <f t="shared" si="5"/>
        <v>94639.360000000001</v>
      </c>
      <c r="S16" s="15"/>
      <c r="T16" s="43">
        <f t="shared" si="6"/>
        <v>44453.333333333328</v>
      </c>
      <c r="U16" s="14">
        <f t="shared" si="7"/>
        <v>22226.666666666664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33340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92729</v>
      </c>
      <c r="N17" s="43">
        <f t="shared" si="1"/>
        <v>4000.7999999999997</v>
      </c>
      <c r="O17" s="14">
        <f t="shared" si="2"/>
        <v>1000.1999999999999</v>
      </c>
      <c r="P17" s="14">
        <f t="shared" si="3"/>
        <v>7966.64</v>
      </c>
      <c r="Q17" s="69">
        <f t="shared" si="4"/>
        <v>12967.64</v>
      </c>
      <c r="R17" s="66">
        <f t="shared" si="5"/>
        <v>79761.36</v>
      </c>
      <c r="S17" s="15"/>
      <c r="T17" s="43">
        <f t="shared" si="6"/>
        <v>44453.333333333328</v>
      </c>
      <c r="U17" s="14">
        <f t="shared" si="7"/>
        <v>22226.666666666664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33340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92729</v>
      </c>
      <c r="N18" s="43">
        <f t="shared" si="1"/>
        <v>4000.7999999999997</v>
      </c>
      <c r="O18" s="14">
        <f t="shared" si="2"/>
        <v>1000.1999999999999</v>
      </c>
      <c r="P18" s="14">
        <f t="shared" si="3"/>
        <v>7966.64</v>
      </c>
      <c r="Q18" s="69">
        <f t="shared" si="4"/>
        <v>12967.64</v>
      </c>
      <c r="R18" s="66">
        <f t="shared" si="5"/>
        <v>79761.36</v>
      </c>
      <c r="S18" s="15"/>
      <c r="T18" s="43">
        <f t="shared" si="6"/>
        <v>44453.333333333328</v>
      </c>
      <c r="U18" s="14">
        <f t="shared" si="7"/>
        <v>22226.666666666664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33340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99259</v>
      </c>
      <c r="N19" s="43">
        <f t="shared" si="1"/>
        <v>4000.7999999999997</v>
      </c>
      <c r="O19" s="14">
        <f t="shared" si="2"/>
        <v>1000.1999999999999</v>
      </c>
      <c r="P19" s="14">
        <f t="shared" si="3"/>
        <v>7966.64</v>
      </c>
      <c r="Q19" s="69">
        <f t="shared" si="4"/>
        <v>12967.64</v>
      </c>
      <c r="R19" s="66">
        <f t="shared" si="5"/>
        <v>86291.36</v>
      </c>
      <c r="S19" s="15"/>
      <c r="T19" s="43">
        <f t="shared" si="6"/>
        <v>44453.333333333328</v>
      </c>
      <c r="U19" s="14">
        <f t="shared" si="7"/>
        <v>22226.666666666664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33340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92729</v>
      </c>
      <c r="N20" s="43">
        <f t="shared" si="1"/>
        <v>4000.7999999999997</v>
      </c>
      <c r="O20" s="14">
        <f t="shared" si="2"/>
        <v>1000.1999999999999</v>
      </c>
      <c r="P20" s="14">
        <f t="shared" si="3"/>
        <v>7966.64</v>
      </c>
      <c r="Q20" s="69">
        <f t="shared" si="4"/>
        <v>12967.64</v>
      </c>
      <c r="R20" s="66">
        <f t="shared" si="5"/>
        <v>79761.36</v>
      </c>
      <c r="S20" s="15"/>
      <c r="T20" s="43">
        <f t="shared" si="6"/>
        <v>44453.333333333328</v>
      </c>
      <c r="U20" s="14">
        <f t="shared" si="7"/>
        <v>22226.666666666664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33340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95392</v>
      </c>
      <c r="N21" s="43">
        <f t="shared" si="1"/>
        <v>4000.7999999999997</v>
      </c>
      <c r="O21" s="14">
        <f t="shared" si="2"/>
        <v>1000.1999999999999</v>
      </c>
      <c r="P21" s="14">
        <f t="shared" si="3"/>
        <v>7966.64</v>
      </c>
      <c r="Q21" s="69">
        <f t="shared" si="4"/>
        <v>12967.64</v>
      </c>
      <c r="R21" s="66">
        <f t="shared" si="5"/>
        <v>82424.36</v>
      </c>
      <c r="S21" s="15"/>
      <c r="T21" s="43">
        <f t="shared" si="6"/>
        <v>44453.333333333328</v>
      </c>
      <c r="U21" s="14">
        <f t="shared" si="7"/>
        <v>22226.666666666664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33340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92729</v>
      </c>
      <c r="N22" s="43">
        <f t="shared" si="1"/>
        <v>4000.7999999999997</v>
      </c>
      <c r="O22" s="14">
        <f t="shared" si="2"/>
        <v>1000.1999999999999</v>
      </c>
      <c r="P22" s="14">
        <f t="shared" si="3"/>
        <v>7966.64</v>
      </c>
      <c r="Q22" s="69">
        <f t="shared" si="4"/>
        <v>12967.64</v>
      </c>
      <c r="R22" s="66">
        <f t="shared" si="5"/>
        <v>79761.36</v>
      </c>
      <c r="S22" s="15"/>
      <c r="T22" s="43">
        <f t="shared" si="6"/>
        <v>44453.333333333328</v>
      </c>
      <c r="U22" s="14">
        <f t="shared" si="7"/>
        <v>22226.666666666664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33340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97379</v>
      </c>
      <c r="N24" s="43">
        <f t="shared" si="1"/>
        <v>4000.7999999999997</v>
      </c>
      <c r="O24" s="14">
        <f t="shared" si="2"/>
        <v>1000.1999999999999</v>
      </c>
      <c r="P24" s="14">
        <f t="shared" ref="P24:P28" si="10">3983.32+3983.32</f>
        <v>7966.64</v>
      </c>
      <c r="Q24" s="69">
        <f t="shared" si="4"/>
        <v>12967.64</v>
      </c>
      <c r="R24" s="66">
        <f>M24-Q24</f>
        <v>84411.36</v>
      </c>
      <c r="S24" s="15"/>
      <c r="T24" s="43">
        <f t="shared" ref="T24:T28" si="11">B24/30*40</f>
        <v>44453.333333333328</v>
      </c>
      <c r="U24" s="14">
        <f t="shared" ref="U24:U28" si="12">B24/30*20</f>
        <v>22226.666666666664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33340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96729</v>
      </c>
      <c r="N25" s="43">
        <f t="shared" si="1"/>
        <v>4000.7999999999997</v>
      </c>
      <c r="O25" s="14">
        <f t="shared" si="2"/>
        <v>1000.1999999999999</v>
      </c>
      <c r="P25" s="14">
        <f t="shared" si="10"/>
        <v>7966.64</v>
      </c>
      <c r="Q25" s="69">
        <f t="shared" si="4"/>
        <v>12967.64</v>
      </c>
      <c r="R25" s="66">
        <f>M25-Q25</f>
        <v>83761.36</v>
      </c>
      <c r="S25" s="15"/>
      <c r="T25" s="43">
        <f t="shared" si="11"/>
        <v>44453.333333333328</v>
      </c>
      <c r="U25" s="14">
        <f t="shared" si="12"/>
        <v>22226.666666666664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33340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92729</v>
      </c>
      <c r="N26" s="43">
        <f t="shared" si="1"/>
        <v>4000.7999999999997</v>
      </c>
      <c r="O26" s="14">
        <f t="shared" si="2"/>
        <v>1000.1999999999999</v>
      </c>
      <c r="P26" s="14">
        <f t="shared" si="10"/>
        <v>7966.64</v>
      </c>
      <c r="Q26" s="69">
        <f t="shared" si="4"/>
        <v>12967.64</v>
      </c>
      <c r="R26" s="66">
        <f>M26-Q26</f>
        <v>79761.36</v>
      </c>
      <c r="S26" s="15"/>
      <c r="T26" s="43">
        <f t="shared" si="11"/>
        <v>44453.333333333328</v>
      </c>
      <c r="U26" s="14">
        <f t="shared" si="12"/>
        <v>22226.666666666664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33340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107779</v>
      </c>
      <c r="N27" s="43">
        <f t="shared" si="1"/>
        <v>4000.7999999999997</v>
      </c>
      <c r="O27" s="14">
        <f t="shared" si="2"/>
        <v>1000.1999999999999</v>
      </c>
      <c r="P27" s="14">
        <f t="shared" si="10"/>
        <v>7966.64</v>
      </c>
      <c r="Q27" s="69">
        <f t="shared" si="4"/>
        <v>12967.64</v>
      </c>
      <c r="R27" s="66">
        <f>M27-Q27</f>
        <v>94811.36</v>
      </c>
      <c r="S27" s="15"/>
      <c r="T27" s="43">
        <f t="shared" si="11"/>
        <v>44453.333333333328</v>
      </c>
      <c r="U27" s="14">
        <f t="shared" si="12"/>
        <v>22226.666666666664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33340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95392</v>
      </c>
      <c r="N28" s="43">
        <f t="shared" si="1"/>
        <v>4000.7999999999997</v>
      </c>
      <c r="O28" s="14">
        <f t="shared" si="2"/>
        <v>1000.1999999999999</v>
      </c>
      <c r="P28" s="14">
        <f t="shared" si="10"/>
        <v>7966.64</v>
      </c>
      <c r="Q28" s="69">
        <f t="shared" si="4"/>
        <v>12967.64</v>
      </c>
      <c r="R28" s="66">
        <f>M28-Q28</f>
        <v>82424.36</v>
      </c>
      <c r="S28" s="15"/>
      <c r="T28" s="43">
        <f t="shared" si="11"/>
        <v>44453.333333333328</v>
      </c>
      <c r="U28" s="14">
        <f t="shared" si="12"/>
        <v>22226.666666666664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33340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101759</v>
      </c>
      <c r="N30" s="43">
        <f t="shared" si="1"/>
        <v>4000.7999999999997</v>
      </c>
      <c r="O30" s="14">
        <f t="shared" si="2"/>
        <v>1000.1999999999999</v>
      </c>
      <c r="P30" s="14">
        <f t="shared" ref="P30:P32" si="15">3983.32+3983.32</f>
        <v>7966.64</v>
      </c>
      <c r="Q30" s="69">
        <f t="shared" si="4"/>
        <v>12967.64</v>
      </c>
      <c r="R30" s="66">
        <f>M30-Q30</f>
        <v>88791.360000000001</v>
      </c>
      <c r="S30" s="15"/>
      <c r="T30" s="43">
        <f t="shared" ref="T30:T32" si="16">B30/30*40</f>
        <v>44453.333333333328</v>
      </c>
      <c r="U30" s="14">
        <f t="shared" ref="U30:U32" si="17">B30/30*20</f>
        <v>22226.666666666664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33340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98182</v>
      </c>
      <c r="N31" s="43">
        <f t="shared" si="1"/>
        <v>4000.7999999999997</v>
      </c>
      <c r="O31" s="14">
        <f t="shared" si="2"/>
        <v>1000.1999999999999</v>
      </c>
      <c r="P31" s="14">
        <f t="shared" si="15"/>
        <v>7966.64</v>
      </c>
      <c r="Q31" s="69">
        <f t="shared" si="4"/>
        <v>12967.64</v>
      </c>
      <c r="R31" s="66">
        <f>M31-Q31</f>
        <v>85214.36</v>
      </c>
      <c r="S31" s="15"/>
      <c r="T31" s="43">
        <f t="shared" si="16"/>
        <v>44453.333333333328</v>
      </c>
      <c r="U31" s="14">
        <f t="shared" si="17"/>
        <v>22226.666666666664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33340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92729</v>
      </c>
      <c r="N32" s="43">
        <f t="shared" si="1"/>
        <v>4000.7999999999997</v>
      </c>
      <c r="O32" s="14">
        <f t="shared" si="2"/>
        <v>1000.1999999999999</v>
      </c>
      <c r="P32" s="14">
        <f t="shared" si="15"/>
        <v>7966.64</v>
      </c>
      <c r="Q32" s="69">
        <f t="shared" si="4"/>
        <v>12967.64</v>
      </c>
      <c r="R32" s="66">
        <f>M32-Q32</f>
        <v>79761.36</v>
      </c>
      <c r="S32" s="15"/>
      <c r="T32" s="43">
        <f t="shared" si="16"/>
        <v>44453.333333333328</v>
      </c>
      <c r="U32" s="14">
        <f t="shared" si="17"/>
        <v>22226.666666666664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33340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98746</v>
      </c>
      <c r="N34" s="43">
        <f t="shared" si="1"/>
        <v>4000.7999999999997</v>
      </c>
      <c r="O34" s="14">
        <f t="shared" si="2"/>
        <v>1000.1999999999999</v>
      </c>
      <c r="P34" s="14">
        <f t="shared" ref="P34:P35" si="20">3983.32+3983.32</f>
        <v>7966.64</v>
      </c>
      <c r="Q34" s="69">
        <f t="shared" si="4"/>
        <v>12967.64</v>
      </c>
      <c r="R34" s="66">
        <f>M34-Q34</f>
        <v>85778.36</v>
      </c>
      <c r="S34" s="15"/>
      <c r="T34" s="43">
        <f t="shared" ref="T34:T35" si="21">B34/30*40</f>
        <v>44453.333333333328</v>
      </c>
      <c r="U34" s="14">
        <f t="shared" ref="U34:U35" si="22">B34/30*20</f>
        <v>22226.666666666664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33340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97251</v>
      </c>
      <c r="N35" s="43">
        <f t="shared" si="1"/>
        <v>4000.7999999999997</v>
      </c>
      <c r="O35" s="14">
        <f t="shared" si="2"/>
        <v>1000.1999999999999</v>
      </c>
      <c r="P35" s="14">
        <f t="shared" si="20"/>
        <v>7966.64</v>
      </c>
      <c r="Q35" s="69">
        <f t="shared" si="4"/>
        <v>12967.64</v>
      </c>
      <c r="R35" s="66">
        <f>M35-Q35</f>
        <v>84283.36</v>
      </c>
      <c r="S35" s="15"/>
      <c r="T35" s="43">
        <f t="shared" si="21"/>
        <v>44453.333333333328</v>
      </c>
      <c r="U35" s="14">
        <f t="shared" si="22"/>
        <v>22226.666666666664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33340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/>
      <c r="L37" s="14">
        <v>1859</v>
      </c>
      <c r="M37" s="62">
        <f t="shared" si="0"/>
        <v>94588</v>
      </c>
      <c r="N37" s="43">
        <f t="shared" si="1"/>
        <v>4000.7999999999997</v>
      </c>
      <c r="O37" s="14">
        <f t="shared" si="2"/>
        <v>1000.1999999999999</v>
      </c>
      <c r="P37" s="14">
        <f t="shared" ref="P37:P38" si="25">3983.32+3983.32</f>
        <v>7966.64</v>
      </c>
      <c r="Q37" s="69">
        <f t="shared" si="4"/>
        <v>12967.64</v>
      </c>
      <c r="R37" s="66">
        <f>M37-Q37</f>
        <v>81620.36</v>
      </c>
      <c r="S37" s="15"/>
      <c r="T37" s="43">
        <f t="shared" ref="T37:T38" si="26">B37/30*40</f>
        <v>44453.333333333328</v>
      </c>
      <c r="U37" s="14">
        <f t="shared" ref="U37:U38" si="27">B37/30*20</f>
        <v>22226.666666666664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33340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4">
        <v>6017</v>
      </c>
      <c r="L38" s="14"/>
      <c r="M38" s="62">
        <f t="shared" si="0"/>
        <v>98746</v>
      </c>
      <c r="N38" s="43">
        <f t="shared" si="1"/>
        <v>4000.7999999999997</v>
      </c>
      <c r="O38" s="14">
        <f t="shared" si="2"/>
        <v>1000.1999999999999</v>
      </c>
      <c r="P38" s="14">
        <f t="shared" si="25"/>
        <v>7966.64</v>
      </c>
      <c r="Q38" s="69">
        <f t="shared" si="4"/>
        <v>12967.64</v>
      </c>
      <c r="R38" s="66">
        <f>M38-Q38</f>
        <v>85778.36</v>
      </c>
      <c r="S38" s="15"/>
      <c r="T38" s="43">
        <f t="shared" si="26"/>
        <v>44453.333333333328</v>
      </c>
      <c r="U38" s="14">
        <f t="shared" si="27"/>
        <v>22226.666666666664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33340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98746</v>
      </c>
      <c r="N40" s="43">
        <f t="shared" si="1"/>
        <v>4000.7999999999997</v>
      </c>
      <c r="O40" s="14">
        <f t="shared" si="2"/>
        <v>1000.1999999999999</v>
      </c>
      <c r="P40" s="14">
        <f t="shared" ref="P40:P41" si="30">3983.32+3983.32</f>
        <v>7966.64</v>
      </c>
      <c r="Q40" s="69">
        <f t="shared" si="4"/>
        <v>12967.64</v>
      </c>
      <c r="R40" s="66">
        <f>M40-Q40</f>
        <v>85778.36</v>
      </c>
      <c r="S40" s="15"/>
      <c r="T40" s="43">
        <f t="shared" ref="T40:T41" si="31">B40/30*40</f>
        <v>44453.333333333328</v>
      </c>
      <c r="U40" s="14">
        <f t="shared" ref="U40:U41" si="32">B40/30*20</f>
        <v>22226.666666666664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33340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97251</v>
      </c>
      <c r="N41" s="43">
        <f t="shared" si="1"/>
        <v>4000.7999999999997</v>
      </c>
      <c r="O41" s="14">
        <f t="shared" si="2"/>
        <v>1000.1999999999999</v>
      </c>
      <c r="P41" s="14">
        <f t="shared" si="30"/>
        <v>7966.64</v>
      </c>
      <c r="Q41" s="69">
        <f t="shared" si="4"/>
        <v>12967.64</v>
      </c>
      <c r="R41" s="66">
        <f>M41-Q41</f>
        <v>84283.36</v>
      </c>
      <c r="S41" s="15"/>
      <c r="T41" s="43">
        <f t="shared" si="31"/>
        <v>44453.333333333328</v>
      </c>
      <c r="U41" s="14">
        <f t="shared" si="32"/>
        <v>22226.666666666664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33340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92729</v>
      </c>
      <c r="N43" s="43">
        <f t="shared" si="1"/>
        <v>4000.7999999999997</v>
      </c>
      <c r="O43" s="14">
        <f t="shared" si="2"/>
        <v>1000.1999999999999</v>
      </c>
      <c r="P43" s="14">
        <f>3983.32+3983.32</f>
        <v>7966.64</v>
      </c>
      <c r="Q43" s="69">
        <f t="shared" si="4"/>
        <v>12967.64</v>
      </c>
      <c r="R43" s="66">
        <f>M43-Q43</f>
        <v>79761.36</v>
      </c>
      <c r="S43" s="15"/>
      <c r="T43" s="43">
        <f t="shared" ref="T43" si="35">B43/30*40</f>
        <v>44453.333333333328</v>
      </c>
      <c r="U43" s="14">
        <f t="shared" ref="U43" si="36">B43/30*20</f>
        <v>22226.666666666664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33340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92729</v>
      </c>
      <c r="N45" s="43">
        <f t="shared" si="1"/>
        <v>4000.7999999999997</v>
      </c>
      <c r="O45" s="14">
        <f t="shared" si="2"/>
        <v>1000.1999999999999</v>
      </c>
      <c r="P45" s="14">
        <f>3983.32+3983.32</f>
        <v>7966.64</v>
      </c>
      <c r="Q45" s="69">
        <f t="shared" si="4"/>
        <v>12967.64</v>
      </c>
      <c r="R45" s="66">
        <f>M45-Q45</f>
        <v>79761.36</v>
      </c>
      <c r="S45" s="15"/>
      <c r="T45" s="43">
        <f t="shared" ref="T45" si="39">B45/30*40</f>
        <v>44453.333333333328</v>
      </c>
      <c r="U45" s="14">
        <f t="shared" ref="U45" si="40">B45/30*20</f>
        <v>22226.666666666664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33340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92729</v>
      </c>
      <c r="N47" s="43">
        <f t="shared" si="1"/>
        <v>4000.7999999999997</v>
      </c>
      <c r="O47" s="14">
        <f t="shared" si="2"/>
        <v>1000.1999999999999</v>
      </c>
      <c r="P47" s="14">
        <f>3983.32+3983.32</f>
        <v>7966.64</v>
      </c>
      <c r="Q47" s="69">
        <f t="shared" si="4"/>
        <v>12967.64</v>
      </c>
      <c r="R47" s="66">
        <f>M47-Q47</f>
        <v>79761.36</v>
      </c>
      <c r="T47" s="43">
        <f t="shared" ref="T47" si="43">B47/30*40</f>
        <v>44453.333333333328</v>
      </c>
      <c r="U47" s="14">
        <f t="shared" ref="U47" si="44">B47/30*20</f>
        <v>22226.666666666664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1100220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3208751</v>
      </c>
      <c r="N48" s="45">
        <f t="shared" si="47"/>
        <v>132026.40000000005</v>
      </c>
      <c r="O48" s="23">
        <f t="shared" si="47"/>
        <v>33006.600000000013</v>
      </c>
      <c r="P48" s="23">
        <f t="shared" si="47"/>
        <v>262899.12000000023</v>
      </c>
      <c r="Q48" s="34">
        <f t="shared" si="47"/>
        <v>427932.12000000029</v>
      </c>
      <c r="R48" s="67">
        <f t="shared" si="47"/>
        <v>2780818.88</v>
      </c>
      <c r="T48" s="45">
        <f t="shared" ref="T48:X48" si="48">SUM(T7:T47)</f>
        <v>1466959.9999999995</v>
      </c>
      <c r="U48" s="23">
        <f t="shared" si="48"/>
        <v>733479.99999999977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77</v>
      </c>
    </row>
    <row r="50" spans="1:2">
      <c r="A50" s="70"/>
      <c r="B50" s="12" t="s">
        <v>78</v>
      </c>
    </row>
    <row r="51" spans="1:2">
      <c r="A51" s="71"/>
      <c r="B51" s="12" t="s">
        <v>79</v>
      </c>
    </row>
    <row r="52" spans="1:2">
      <c r="A52" s="47" t="s">
        <v>68</v>
      </c>
      <c r="B52" s="12" t="s">
        <v>80</v>
      </c>
    </row>
    <row r="53" spans="1:2">
      <c r="A53" s="47" t="s">
        <v>70</v>
      </c>
      <c r="B53" s="12" t="s">
        <v>83</v>
      </c>
    </row>
    <row r="54" spans="1:2">
      <c r="A54" s="47" t="s">
        <v>82</v>
      </c>
      <c r="B54" s="12" t="s">
        <v>81</v>
      </c>
    </row>
    <row r="55" spans="1:2">
      <c r="A55" s="47" t="s">
        <v>84</v>
      </c>
      <c r="B55" s="12" t="s">
        <v>86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DIP. 2017</vt:lpstr>
      <vt:lpstr>Hoja1</vt:lpstr>
      <vt:lpstr>'PERCEPCIONES DIP.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2017-06-14T16:25:14Z</cp:lastPrinted>
  <dcterms:created xsi:type="dcterms:W3CDTF">2016-11-25T23:45:39Z</dcterms:created>
  <dcterms:modified xsi:type="dcterms:W3CDTF">2017-06-14T17:57:39Z</dcterms:modified>
</cp:coreProperties>
</file>