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informacion\Desktop\resp17\064982020\"/>
    </mc:Choice>
  </mc:AlternateContent>
  <bookViews>
    <workbookView xWindow="0" yWindow="0" windowWidth="20490" windowHeight="7755"/>
  </bookViews>
  <sheets>
    <sheet name="JEFES DPTO-DIREC-SECRETARIOS" sheetId="9" r:id="rId1"/>
    <sheet name="DIPUTADOS" sheetId="10" r:id="rId2"/>
    <sheet name="NOMBRAMIENTOS Y DECRETOS" sheetId="11" r:id="rId3"/>
  </sheets>
  <definedNames>
    <definedName name="_xlnm._FilterDatabase" localSheetId="0" hidden="1">'JEFES DPTO-DIREC-SECRETARIOS'!$C$4:$N$20</definedName>
    <definedName name="_xlnm.Print_Area" localSheetId="1">DIPUTADOS!$A$1:$S$58</definedName>
    <definedName name="_xlnm.Print_Area" localSheetId="0">'JEFES DPTO-DIREC-SECRETARIOS'!$B$1:$N$20</definedName>
    <definedName name="_xlnm.Print_Area" localSheetId="2">'NOMBRAMIENTOS Y DECRETOS'!$A$1:$B$4</definedName>
  </definedNames>
  <calcPr calcId="152511"/>
</workbook>
</file>

<file path=xl/calcChain.xml><?xml version="1.0" encoding="utf-8"?>
<calcChain xmlns="http://schemas.openxmlformats.org/spreadsheetml/2006/main">
  <c r="S47" i="10" l="1"/>
  <c r="R47" i="10"/>
  <c r="Q47" i="10"/>
  <c r="P47" i="10"/>
  <c r="N47" i="10"/>
  <c r="J47" i="10"/>
  <c r="I47" i="10"/>
  <c r="H47" i="10"/>
  <c r="G47" i="10"/>
  <c r="F47" i="10"/>
  <c r="E47" i="10"/>
  <c r="D47" i="10"/>
  <c r="C47" i="10"/>
  <c r="B47" i="10"/>
  <c r="K46" i="10"/>
  <c r="L46" i="10" s="1"/>
  <c r="L44" i="10"/>
  <c r="K44" i="10"/>
  <c r="K42" i="10"/>
  <c r="L42" i="10" s="1"/>
  <c r="L41" i="10"/>
  <c r="K41" i="10"/>
  <c r="K39" i="10"/>
  <c r="L39" i="10" s="1"/>
  <c r="L38" i="10"/>
  <c r="K38" i="10"/>
  <c r="K36" i="10"/>
  <c r="L36" i="10" s="1"/>
  <c r="L35" i="10"/>
  <c r="K35" i="10"/>
  <c r="K34" i="10"/>
  <c r="L34" i="10" s="1"/>
  <c r="L32" i="10"/>
  <c r="K32" i="10"/>
  <c r="K31" i="10"/>
  <c r="L31" i="10" s="1"/>
  <c r="L30" i="10"/>
  <c r="K30" i="10"/>
  <c r="K29" i="10"/>
  <c r="L29" i="10" s="1"/>
  <c r="L28" i="10"/>
  <c r="K28" i="10"/>
  <c r="K26" i="10"/>
  <c r="L26" i="10" s="1"/>
  <c r="L25" i="10"/>
  <c r="K25" i="10"/>
  <c r="K24" i="10"/>
  <c r="L24" i="10" s="1"/>
  <c r="L23" i="10"/>
  <c r="K23" i="10"/>
  <c r="K22" i="10"/>
  <c r="L22" i="10" s="1"/>
  <c r="L21" i="10"/>
  <c r="K21" i="10"/>
  <c r="K20" i="10"/>
  <c r="L20" i="10" s="1"/>
  <c r="L19" i="10"/>
  <c r="K19" i="10"/>
  <c r="K17" i="10"/>
  <c r="L17" i="10" s="1"/>
  <c r="L16" i="10"/>
  <c r="K16" i="10"/>
  <c r="K15" i="10"/>
  <c r="L15" i="10" s="1"/>
  <c r="L14" i="10"/>
  <c r="K14" i="10"/>
  <c r="K13" i="10"/>
  <c r="L13" i="10" s="1"/>
  <c r="L12" i="10"/>
  <c r="K12" i="10"/>
  <c r="K11" i="10"/>
  <c r="L11" i="10" s="1"/>
  <c r="L10" i="10"/>
  <c r="K10" i="10"/>
  <c r="K9" i="10"/>
  <c r="L9" i="10" s="1"/>
  <c r="L8" i="10"/>
  <c r="K8" i="10"/>
  <c r="K7" i="10"/>
  <c r="K47" i="10" s="1"/>
  <c r="L7" i="10" l="1"/>
  <c r="L47" i="10" s="1"/>
  <c r="H6" i="9" l="1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5" i="9"/>
</calcChain>
</file>

<file path=xl/sharedStrings.xml><?xml version="1.0" encoding="utf-8"?>
<sst xmlns="http://schemas.openxmlformats.org/spreadsheetml/2006/main" count="163" uniqueCount="117">
  <si>
    <t>NOMBRE</t>
  </si>
  <si>
    <t>COMPENSACION</t>
  </si>
  <si>
    <t>MENSUAL</t>
  </si>
  <si>
    <t xml:space="preserve">GRATIF. ANUAL S/COMPENSACION </t>
  </si>
  <si>
    <t xml:space="preserve">PRIMA VACACIONAL S/COMPENSACION </t>
  </si>
  <si>
    <t>PERCEPCIONES ANUALES</t>
  </si>
  <si>
    <t xml:space="preserve"> 40 DIAS AL AÑO</t>
  </si>
  <si>
    <t xml:space="preserve"> 20 DIAS AL AÑO</t>
  </si>
  <si>
    <t>20 DIAS AL AÑO</t>
  </si>
  <si>
    <t>PERIODICIDAD:</t>
  </si>
  <si>
    <t>PERCEPCIONES BRUTAS</t>
  </si>
  <si>
    <t>PERCEPCIONES  MENSUALES</t>
  </si>
  <si>
    <t>Número</t>
  </si>
  <si>
    <t>BURROLA MELENDEZ ELIZABETH</t>
  </si>
  <si>
    <t>DE LASCURAIN PREDAN SANTIAGO FELIPE</t>
  </si>
  <si>
    <t>VENEGAS CHAVEZ VICTOR ABELARDO</t>
  </si>
  <si>
    <t>GARCIA CHICO RAUL</t>
  </si>
  <si>
    <t>ESTRADA CERVANTES GLORIA JUDITH</t>
  </si>
  <si>
    <t>GONZALEZ SANCHEZ GEORGINA</t>
  </si>
  <si>
    <t>BORDAS OROZCO JOSE LUIS</t>
  </si>
  <si>
    <t>SANCHEZ PACHECO JOSE ALBERTO</t>
  </si>
  <si>
    <t>CHAVEZ ALMADA MARTHA ELENA</t>
  </si>
  <si>
    <t>SAENZ TERRAZAS DANIELA ALEJANDRA</t>
  </si>
  <si>
    <t>ROYVAL SOSA EDILBERTO</t>
  </si>
  <si>
    <t>PEREZ MENDOZA ELIAS HUMBERTO</t>
  </si>
  <si>
    <t>SOLEDAD VILLANUEVA MANUEL</t>
  </si>
  <si>
    <t>FRANCO BARRAGAN OLIVIA</t>
  </si>
  <si>
    <t>ACOSTA TORRES LUIS ENRIQUE</t>
  </si>
  <si>
    <t>ISSA GONZALEZ JORGE LUIS</t>
  </si>
  <si>
    <t>SUELDO</t>
  </si>
  <si>
    <t>DESPENSA</t>
  </si>
  <si>
    <t>GRATIF. ANUAL S/SUELDO</t>
  </si>
  <si>
    <t xml:space="preserve"> PRIMA VACACIONAL S/SUELDO</t>
  </si>
  <si>
    <t>BONO DE PRODUCTIVIDAD</t>
  </si>
  <si>
    <t>PAGO UNICO</t>
  </si>
  <si>
    <t>PERCEPCIONES JUNIO 2020 DE LOS C. DIPUTADOS DE LA LXVI LEGISLATURA DEL H. CONGRESO DEL ESTADO DE CHIHUAHUA</t>
  </si>
  <si>
    <t xml:space="preserve">P E R C E P C I O N E S  </t>
  </si>
  <si>
    <t xml:space="preserve">D E D U C C I O N E S </t>
  </si>
  <si>
    <t>FONDO DE AHORRO</t>
  </si>
  <si>
    <t>DIETA</t>
  </si>
  <si>
    <t>SUBVENCIONES</t>
  </si>
  <si>
    <t>MESA DIRECTIVA</t>
  </si>
  <si>
    <t>COORDINADORES</t>
  </si>
  <si>
    <t>SUBCOORDINADORES</t>
  </si>
  <si>
    <t xml:space="preserve"> FONDO PROPIO</t>
  </si>
  <si>
    <t xml:space="preserve"> SERVICIO MEDICO</t>
  </si>
  <si>
    <t>TOTAL DEDUCCIONES</t>
  </si>
  <si>
    <t>PERCEPCIONES NETAS</t>
  </si>
  <si>
    <t xml:space="preserve">GRATIF. ANUAL S/DIETA </t>
  </si>
  <si>
    <t xml:space="preserve"> PRIMA VACACIONAL S/DIETA</t>
  </si>
  <si>
    <t>(1)</t>
  </si>
  <si>
    <t>8% / 12%</t>
  </si>
  <si>
    <t>(2)</t>
  </si>
  <si>
    <t>P A N</t>
  </si>
  <si>
    <t>Dip. Patricia Gloria Jurado Alonso</t>
  </si>
  <si>
    <t>Dip. Jesús Villarreal Macías</t>
  </si>
  <si>
    <t>Dip. Georgina Alejandra Bujanda Rios</t>
  </si>
  <si>
    <t>Dip. Jorge Carlos Soto Prieto</t>
  </si>
  <si>
    <t>Dip. Miguel Francisco La Torre Sáenz</t>
  </si>
  <si>
    <t>Dip. Blanca Gámez Gutiérrez</t>
  </si>
  <si>
    <t>Dip. Carmen Rocío González Alonso</t>
  </si>
  <si>
    <t>Dip. Jesús Alberto Valenciano García</t>
  </si>
  <si>
    <t>Dip. Jesús Manuel Vázquez Médina</t>
  </si>
  <si>
    <t>Dip. Lic. Fernando Álvarez Monje</t>
  </si>
  <si>
    <t>Dip. Marisela Terrazas Muñoz</t>
  </si>
  <si>
    <t>MORENA</t>
  </si>
  <si>
    <t>Dip. Janet Francis Mendoza Berber</t>
  </si>
  <si>
    <t>Dip. Ana Carmen Estrada García</t>
  </si>
  <si>
    <t>Dip. Benjamín Carrera Chávez</t>
  </si>
  <si>
    <t>Dip. Gustavo de la Rosa Hickerson</t>
  </si>
  <si>
    <t>Dip. Leticia Ochoa Martínez</t>
  </si>
  <si>
    <t>Dip. Francisco Humberto Chávez Herrera</t>
  </si>
  <si>
    <t>Dip. Lourdes Beatriz Valle Armendáriz</t>
  </si>
  <si>
    <t>Dip. Miguel Ángel Colunga Martínez</t>
  </si>
  <si>
    <t>P R I</t>
  </si>
  <si>
    <t>Dip. Jesús Velázquez Rodríguez</t>
  </si>
  <si>
    <t>Dip. Anna Elizabeth Chávez Mata</t>
  </si>
  <si>
    <t>Dip. Omar Bazán Flores</t>
  </si>
  <si>
    <t>Dip. Rosa Isela Gaytán Díaz</t>
  </si>
  <si>
    <t>Dip. Marisela Sáenz Moriel</t>
  </si>
  <si>
    <t>ENCUENTRO SOCIAL</t>
  </si>
  <si>
    <t>Dip. Martha Josefina Lemus Gurrola</t>
  </si>
  <si>
    <t>Dip. Misael Máynez Cano</t>
  </si>
  <si>
    <t>Dip. Obed Lara Chávez</t>
  </si>
  <si>
    <t>P T</t>
  </si>
  <si>
    <t>Dip. Amelia Deyanira Ozaeta Díaz</t>
  </si>
  <si>
    <r>
      <t xml:space="preserve">Dip. Rubén Aguilar Jiménez </t>
    </r>
    <r>
      <rPr>
        <b/>
        <sz val="8"/>
        <color theme="1"/>
        <rFont val="Calibri"/>
        <family val="2"/>
        <scheme val="minor"/>
      </rPr>
      <t>(3)</t>
    </r>
  </si>
  <si>
    <t>MC</t>
  </si>
  <si>
    <t>Dip. Rocio Guadalupe Sarmiento Rufino</t>
  </si>
  <si>
    <t>Dip. Lorenzo Arturo Parga Amado</t>
  </si>
  <si>
    <t>P A N A L</t>
  </si>
  <si>
    <r>
      <t>Dip. René Frías Bencomo</t>
    </r>
    <r>
      <rPr>
        <sz val="8"/>
        <color theme="1"/>
        <rFont val="Calibri"/>
        <family val="2"/>
        <scheme val="minor"/>
      </rPr>
      <t xml:space="preserve"> </t>
    </r>
  </si>
  <si>
    <t>PVE</t>
  </si>
  <si>
    <t>Dip. Alejandro Gloria González</t>
  </si>
  <si>
    <t>SUMATORIA</t>
  </si>
  <si>
    <t>PERCEPCIONES GRAVABLES</t>
  </si>
  <si>
    <t>LA PRESTACIÓN DE FONDO DE AHORRO PERMANECE EN UNA CUENTA DE INVERSION Y  ES ENTREGADA A CADA UNO DE LOS DIPUTADOS AL TERMINO DE LA LEGISLATURA, ASI MISMO DE LA PARTIDA DE SUBVENCIONES SE LES RETIENE LA CANTIDAD DE $8,000.00 PESOS MISMOS QUE SE INTEGRAN A LA CITADA CUENTA DE INVERSION.</t>
  </si>
  <si>
    <t>(3)</t>
  </si>
  <si>
    <t>EL CALCULO PARA FONDO PROPIO ES DE UN 12%, EXCEPTO AL DIPUTADO RUBEN AGUILAR JIMENEZ ,QUE SE LE DESCUENTA UN 8% POR ENCONTRARSE SUJETO A LA ANTERIOR  LEY DE PENSIONES CIVILES DEL ESTADO.</t>
  </si>
  <si>
    <t>RECURSOS MATERIALES EN SU CASO:</t>
  </si>
  <si>
    <r>
      <rPr>
        <b/>
        <sz val="7"/>
        <color rgb="FF000000"/>
        <rFont val="Calibri"/>
        <family val="2"/>
        <scheme val="minor"/>
      </rPr>
      <t>NO</t>
    </r>
    <r>
      <rPr>
        <sz val="7"/>
        <color rgb="FF000000"/>
        <rFont val="Calibri"/>
        <family val="2"/>
        <scheme val="minor"/>
      </rPr>
      <t xml:space="preserve"> SE TIENE CONTEMPLADA LA ENTREGA DE EQUIPOS DE TELEFONÍA (CELULARES O RADIOS) PARA CADA DIPUTADO,NI PARA SUS EMPLEADOS.</t>
    </r>
  </si>
  <si>
    <r>
      <rPr>
        <b/>
        <sz val="7"/>
        <color rgb="FF000000"/>
        <rFont val="Calibri"/>
        <family val="2"/>
        <scheme val="minor"/>
      </rPr>
      <t>NO</t>
    </r>
    <r>
      <rPr>
        <sz val="7"/>
        <color rgb="FF000000"/>
        <rFont val="Calibri"/>
        <family val="2"/>
        <scheme val="minor"/>
      </rPr>
      <t xml:space="preserve"> SE TIENE CONTEMPLADA LA ENTREGA DE EQUIPOS DE CÓMPUTO ASIGNADOS PARA CADA DIPUTADO Y/O SUS EMPLEADOS (ADICIONALES A LOS DE LAS OFICINAS) </t>
    </r>
  </si>
  <si>
    <t>FECHA DE ANTIGÜEDAD EN EL PUESTO</t>
  </si>
  <si>
    <t>PUESTO</t>
  </si>
  <si>
    <t>JEFE DE DEPARTAMENTO</t>
  </si>
  <si>
    <t>COORDINADOR</t>
  </si>
  <si>
    <t>DIRECTOR</t>
  </si>
  <si>
    <t>SECRETARIO</t>
  </si>
  <si>
    <t>PERCEPCIONES ANUALES 2020 JEFE DE DEPARTAMENTO  DEL H. CONGRESO DEL ESTADO DE CHIHUAHUA</t>
  </si>
  <si>
    <t xml:space="preserve">NOMBRAMIENTOS </t>
  </si>
  <si>
    <t xml:space="preserve">DECRETO SECRETARIO DE ADMINISTRACIÓN </t>
  </si>
  <si>
    <t>DECRETO SECRETARIO DE ASUNTOS LEGISLATIVOS Y JURÍDICOS</t>
  </si>
  <si>
    <t>DOCUMENTO</t>
  </si>
  <si>
    <t>ENLACE ELECTRONICO</t>
  </si>
  <si>
    <t>http://www.congresochihuahua2.gob.mx/descargas/finanzas/contabilidad5/12287.PDF</t>
  </si>
  <si>
    <t>http://www.congresochihuahua2.gob.mx/descargas/finanzas/contabilidad5/12288.pdf</t>
  </si>
  <si>
    <t>http://www.congresochihuahua2.gob.mx/descargas/finanzas/contabilidad5/12289.pdf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</si>
</sst>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Arial Unicode MS"/>
      <family val="2"/>
    </font>
    <font>
      <b/>
      <sz val="7"/>
      <name val="Calibri"/>
      <family val="2"/>
      <scheme val="minor"/>
    </font>
    <font>
      <b/>
      <sz val="14"/>
      <name val="Arial Unicode MS"/>
      <family val="2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indexed="10"/>
      <name val="Arial Unicode MS"/>
      <family val="2"/>
    </font>
    <font>
      <b/>
      <sz val="12"/>
      <name val="Arial Unicode MS"/>
      <family val="2"/>
    </font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8"/>
      <color indexed="18"/>
      <name val="Arial Unicode MS"/>
      <family val="2"/>
    </font>
    <font>
      <u/>
      <sz val="11"/>
      <color theme="10"/>
      <name val="Calibri"/>
      <family val="2"/>
      <scheme val="minor"/>
    </font>
    <font>
      <b/>
      <u/>
      <sz val="8"/>
      <color theme="2" tint="-0.749992370372631"/>
      <name val="Arial Unicode MS"/>
      <family val="2"/>
    </font>
    <font>
      <b/>
      <u/>
      <sz val="8"/>
      <color indexed="17"/>
      <name val="Arial Unicode MS"/>
      <family val="2"/>
    </font>
    <font>
      <b/>
      <u/>
      <sz val="8"/>
      <color indexed="10"/>
      <name val="Arial Unicode MS"/>
      <family val="2"/>
    </font>
    <font>
      <b/>
      <sz val="8"/>
      <name val="Arial Unicode MS"/>
      <family val="2"/>
    </font>
    <font>
      <sz val="7"/>
      <color indexed="8"/>
      <name val="Calibri"/>
      <family val="2"/>
      <scheme val="minor"/>
    </font>
    <font>
      <b/>
      <sz val="7"/>
      <color indexed="8"/>
      <name val="Calibri"/>
      <family val="2"/>
      <scheme val="minor"/>
    </font>
    <font>
      <sz val="7"/>
      <name val="Calibri"/>
      <family val="2"/>
      <scheme val="minor"/>
    </font>
    <font>
      <sz val="7"/>
      <color rgb="FF000000"/>
      <name val="Calibri"/>
      <family val="2"/>
      <scheme val="minor"/>
    </font>
    <font>
      <b/>
      <sz val="7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5F5F5"/>
        <bgColor indexed="64"/>
      </patternFill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65">
    <xf numFmtId="0" fontId="0" fillId="0" borderId="0" xfId="0"/>
    <xf numFmtId="0" fontId="2" fillId="0" borderId="0" xfId="0" applyFont="1"/>
    <xf numFmtId="4" fontId="2" fillId="0" borderId="1" xfId="0" applyNumberFormat="1" applyFont="1" applyBorder="1"/>
    <xf numFmtId="0" fontId="3" fillId="0" borderId="0" xfId="0" applyFont="1"/>
    <xf numFmtId="0" fontId="3" fillId="0" borderId="0" xfId="0" applyFont="1" applyFill="1"/>
    <xf numFmtId="0" fontId="1" fillId="0" borderId="0" xfId="0" applyFont="1"/>
    <xf numFmtId="4" fontId="2" fillId="0" borderId="3" xfId="0" applyNumberFormat="1" applyFont="1" applyBorder="1"/>
    <xf numFmtId="4" fontId="2" fillId="0" borderId="5" xfId="0" applyNumberFormat="1" applyFont="1" applyBorder="1"/>
    <xf numFmtId="0" fontId="2" fillId="0" borderId="0" xfId="0" applyFont="1" applyFill="1"/>
    <xf numFmtId="0" fontId="4" fillId="2" borderId="1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3" borderId="0" xfId="0" applyFont="1" applyFill="1"/>
    <xf numFmtId="0" fontId="8" fillId="3" borderId="8" xfId="0" applyFont="1" applyFill="1" applyBorder="1" applyAlignment="1">
      <alignment horizontal="left"/>
    </xf>
    <xf numFmtId="4" fontId="2" fillId="7" borderId="1" xfId="0" applyNumberFormat="1" applyFont="1" applyFill="1" applyBorder="1"/>
    <xf numFmtId="4" fontId="2" fillId="7" borderId="3" xfId="0" applyNumberFormat="1" applyFont="1" applyFill="1" applyBorder="1"/>
    <xf numFmtId="4" fontId="1" fillId="7" borderId="5" xfId="0" applyNumberFormat="1" applyFont="1" applyFill="1" applyBorder="1"/>
    <xf numFmtId="4" fontId="2" fillId="7" borderId="5" xfId="0" applyNumberFormat="1" applyFont="1" applyFill="1" applyBorder="1"/>
    <xf numFmtId="0" fontId="2" fillId="7" borderId="0" xfId="0" applyFont="1" applyFill="1"/>
    <xf numFmtId="4" fontId="2" fillId="0" borderId="1" xfId="0" applyNumberFormat="1" applyFont="1" applyFill="1" applyBorder="1"/>
    <xf numFmtId="0" fontId="5" fillId="0" borderId="0" xfId="0" applyFont="1" applyBorder="1" applyAlignment="1"/>
    <xf numFmtId="4" fontId="2" fillId="0" borderId="3" xfId="0" applyNumberFormat="1" applyFont="1" applyFill="1" applyBorder="1"/>
    <xf numFmtId="0" fontId="9" fillId="0" borderId="0" xfId="0" applyFont="1" applyBorder="1" applyAlignment="1"/>
    <xf numFmtId="1" fontId="2" fillId="7" borderId="3" xfId="0" applyNumberFormat="1" applyFont="1" applyFill="1" applyBorder="1"/>
    <xf numFmtId="0" fontId="4" fillId="5" borderId="2" xfId="0" applyFont="1" applyFill="1" applyBorder="1" applyAlignment="1">
      <alignment horizontal="right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1" fontId="2" fillId="7" borderId="4" xfId="0" applyNumberFormat="1" applyFont="1" applyFill="1" applyBorder="1"/>
    <xf numFmtId="4" fontId="2" fillId="7" borderId="4" xfId="0" applyNumberFormat="1" applyFont="1" applyFill="1" applyBorder="1"/>
    <xf numFmtId="4" fontId="2" fillId="7" borderId="6" xfId="0" applyNumberFormat="1" applyFont="1" applyFill="1" applyBorder="1"/>
    <xf numFmtId="4" fontId="1" fillId="7" borderId="7" xfId="0" applyNumberFormat="1" applyFont="1" applyFill="1" applyBorder="1"/>
    <xf numFmtId="4" fontId="2" fillId="0" borderId="4" xfId="0" applyNumberFormat="1" applyFont="1" applyFill="1" applyBorder="1"/>
    <xf numFmtId="4" fontId="2" fillId="0" borderId="6" xfId="0" applyNumberFormat="1" applyFont="1" applyFill="1" applyBorder="1"/>
    <xf numFmtId="4" fontId="2" fillId="7" borderId="7" xfId="0" applyNumberFormat="1" applyFont="1" applyFill="1" applyBorder="1"/>
    <xf numFmtId="4" fontId="2" fillId="0" borderId="0" xfId="0" applyNumberFormat="1" applyFont="1"/>
    <xf numFmtId="0" fontId="6" fillId="6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wrapText="1"/>
    </xf>
    <xf numFmtId="0" fontId="6" fillId="5" borderId="15" xfId="0" applyFont="1" applyFill="1" applyBorder="1" applyAlignment="1">
      <alignment horizontal="center" vertical="center"/>
    </xf>
    <xf numFmtId="0" fontId="6" fillId="5" borderId="9" xfId="0" applyFont="1" applyFill="1" applyBorder="1"/>
    <xf numFmtId="0" fontId="6" fillId="0" borderId="0" xfId="0" applyFont="1" applyFill="1" applyBorder="1"/>
    <xf numFmtId="0" fontId="6" fillId="6" borderId="20" xfId="0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5" borderId="21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11" fillId="3" borderId="2" xfId="0" applyFont="1" applyFill="1" applyBorder="1" applyAlignment="1">
      <alignment horizontal="center"/>
    </xf>
    <xf numFmtId="0" fontId="13" fillId="2" borderId="23" xfId="0" applyFont="1" applyFill="1" applyBorder="1" applyAlignment="1">
      <alignment horizontal="center" wrapText="1"/>
    </xf>
    <xf numFmtId="9" fontId="11" fillId="2" borderId="24" xfId="0" applyNumberFormat="1" applyFont="1" applyFill="1" applyBorder="1" applyAlignment="1">
      <alignment horizontal="center" wrapText="1"/>
    </xf>
    <xf numFmtId="9" fontId="11" fillId="2" borderId="25" xfId="0" applyNumberFormat="1" applyFont="1" applyFill="1" applyBorder="1" applyAlignment="1">
      <alignment horizontal="center" wrapText="1"/>
    </xf>
    <xf numFmtId="0" fontId="13" fillId="2" borderId="26" xfId="0" applyFont="1" applyFill="1" applyBorder="1" applyAlignment="1">
      <alignment horizontal="center" wrapText="1"/>
    </xf>
    <xf numFmtId="0" fontId="13" fillId="5" borderId="21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horizontal="center" wrapText="1"/>
    </xf>
    <xf numFmtId="49" fontId="12" fillId="2" borderId="14" xfId="0" applyNumberFormat="1" applyFont="1" applyFill="1" applyBorder="1" applyAlignment="1">
      <alignment horizontal="center"/>
    </xf>
    <xf numFmtId="49" fontId="12" fillId="2" borderId="3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/>
    </xf>
    <xf numFmtId="0" fontId="2" fillId="3" borderId="0" xfId="0" applyFont="1" applyFill="1"/>
    <xf numFmtId="0" fontId="4" fillId="5" borderId="2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 wrapText="1"/>
    </xf>
    <xf numFmtId="4" fontId="4" fillId="5" borderId="6" xfId="0" applyNumberFormat="1" applyFont="1" applyFill="1" applyBorder="1" applyAlignment="1">
      <alignment horizontal="center" wrapText="1"/>
    </xf>
    <xf numFmtId="0" fontId="6" fillId="5" borderId="27" xfId="0" applyFont="1" applyFill="1" applyBorder="1" applyAlignment="1">
      <alignment horizontal="center"/>
    </xf>
    <xf numFmtId="0" fontId="4" fillId="9" borderId="4" xfId="0" applyFont="1" applyFill="1" applyBorder="1" applyAlignment="1">
      <alignment horizontal="center" wrapText="1"/>
    </xf>
    <xf numFmtId="0" fontId="4" fillId="9" borderId="6" xfId="0" applyFont="1" applyFill="1" applyBorder="1" applyAlignment="1">
      <alignment horizontal="center" wrapText="1"/>
    </xf>
    <xf numFmtId="0" fontId="6" fillId="9" borderId="7" xfId="0" applyFont="1" applyFill="1" applyBorder="1" applyAlignment="1">
      <alignment horizontal="center"/>
    </xf>
    <xf numFmtId="0" fontId="4" fillId="5" borderId="28" xfId="0" applyFont="1" applyFill="1" applyBorder="1" applyAlignment="1">
      <alignment horizontal="center" wrapText="1"/>
    </xf>
    <xf numFmtId="0" fontId="4" fillId="5" borderId="15" xfId="0" applyFont="1" applyFill="1" applyBorder="1" applyAlignment="1">
      <alignment horizontal="center" wrapText="1"/>
    </xf>
    <xf numFmtId="0" fontId="4" fillId="5" borderId="4" xfId="0" applyFont="1" applyFill="1" applyBorder="1" applyAlignment="1">
      <alignment horizontal="center" wrapText="1"/>
    </xf>
    <xf numFmtId="0" fontId="4" fillId="5" borderId="7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14" fillId="0" borderId="1" xfId="0" applyFont="1" applyFill="1" applyBorder="1" applyAlignment="1">
      <alignment horizontal="left"/>
    </xf>
    <xf numFmtId="0" fontId="2" fillId="0" borderId="29" xfId="0" applyFont="1" applyBorder="1"/>
    <xf numFmtId="4" fontId="2" fillId="0" borderId="29" xfId="0" applyNumberFormat="1" applyFont="1" applyBorder="1"/>
    <xf numFmtId="0" fontId="1" fillId="0" borderId="30" xfId="0" applyFont="1" applyBorder="1"/>
    <xf numFmtId="0" fontId="2" fillId="0" borderId="31" xfId="0" applyFont="1" applyBorder="1"/>
    <xf numFmtId="0" fontId="1" fillId="0" borderId="32" xfId="0" applyFont="1" applyBorder="1"/>
    <xf numFmtId="0" fontId="1" fillId="5" borderId="21" xfId="0" applyFont="1" applyFill="1" applyBorder="1"/>
    <xf numFmtId="0" fontId="1" fillId="0" borderId="0" xfId="0" applyFont="1" applyFill="1" applyBorder="1"/>
    <xf numFmtId="0" fontId="2" fillId="0" borderId="33" xfId="0" applyFont="1" applyBorder="1"/>
    <xf numFmtId="0" fontId="2" fillId="0" borderId="32" xfId="0" applyFont="1" applyBorder="1"/>
    <xf numFmtId="0" fontId="10" fillId="7" borderId="34" xfId="1" applyFont="1" applyFill="1" applyBorder="1"/>
    <xf numFmtId="4" fontId="2" fillId="7" borderId="22" xfId="0" applyNumberFormat="1" applyFont="1" applyFill="1" applyBorder="1"/>
    <xf numFmtId="4" fontId="1" fillId="7" borderId="10" xfId="0" applyNumberFormat="1" applyFont="1" applyFill="1" applyBorder="1"/>
    <xf numFmtId="4" fontId="1" fillId="7" borderId="21" xfId="0" applyNumberFormat="1" applyFont="1" applyFill="1" applyBorder="1"/>
    <xf numFmtId="4" fontId="1" fillId="7" borderId="0" xfId="0" applyNumberFormat="1" applyFont="1" applyFill="1" applyBorder="1"/>
    <xf numFmtId="4" fontId="2" fillId="7" borderId="14" xfId="0" applyNumberFormat="1" applyFont="1" applyFill="1" applyBorder="1"/>
    <xf numFmtId="4" fontId="2" fillId="7" borderId="0" xfId="0" applyNumberFormat="1" applyFont="1" applyFill="1"/>
    <xf numFmtId="0" fontId="10" fillId="7" borderId="34" xfId="1" applyFont="1" applyFill="1" applyBorder="1" applyAlignment="1">
      <alignment vertical="top" wrapText="1"/>
    </xf>
    <xf numFmtId="0" fontId="10" fillId="7" borderId="35" xfId="1" applyFont="1" applyFill="1" applyBorder="1"/>
    <xf numFmtId="0" fontId="10" fillId="7" borderId="36" xfId="1" applyFont="1" applyFill="1" applyBorder="1"/>
    <xf numFmtId="0" fontId="0" fillId="7" borderId="36" xfId="1" applyFont="1" applyFill="1" applyBorder="1"/>
    <xf numFmtId="0" fontId="0" fillId="7" borderId="34" xfId="1" applyFont="1" applyFill="1" applyBorder="1"/>
    <xf numFmtId="0" fontId="16" fillId="0" borderId="1" xfId="0" applyFont="1" applyFill="1" applyBorder="1" applyAlignment="1">
      <alignment horizontal="left"/>
    </xf>
    <xf numFmtId="4" fontId="2" fillId="0" borderId="25" xfId="0" applyNumberFormat="1" applyFont="1" applyFill="1" applyBorder="1"/>
    <xf numFmtId="4" fontId="1" fillId="0" borderId="10" xfId="0" applyNumberFormat="1" applyFont="1" applyBorder="1"/>
    <xf numFmtId="4" fontId="1" fillId="0" borderId="5" xfId="0" applyNumberFormat="1" applyFont="1" applyBorder="1"/>
    <xf numFmtId="4" fontId="1" fillId="5" borderId="21" xfId="0" applyNumberFormat="1" applyFont="1" applyFill="1" applyBorder="1"/>
    <xf numFmtId="4" fontId="1" fillId="0" borderId="0" xfId="0" applyNumberFormat="1" applyFont="1" applyFill="1" applyBorder="1"/>
    <xf numFmtId="4" fontId="2" fillId="0" borderId="14" xfId="0" applyNumberFormat="1" applyFont="1" applyBorder="1"/>
    <xf numFmtId="4" fontId="2" fillId="0" borderId="0" xfId="0" applyNumberFormat="1" applyFont="1" applyFill="1"/>
    <xf numFmtId="0" fontId="0" fillId="7" borderId="35" xfId="1" applyFont="1" applyFill="1" applyBorder="1"/>
    <xf numFmtId="4" fontId="2" fillId="0" borderId="10" xfId="0" applyNumberFormat="1" applyFont="1" applyFill="1" applyBorder="1"/>
    <xf numFmtId="0" fontId="2" fillId="0" borderId="1" xfId="0" applyFont="1" applyFill="1" applyBorder="1"/>
    <xf numFmtId="0" fontId="17" fillId="0" borderId="1" xfId="0" applyFont="1" applyFill="1" applyBorder="1" applyAlignment="1">
      <alignment horizontal="left"/>
    </xf>
    <xf numFmtId="0" fontId="10" fillId="7" borderId="35" xfId="1" applyFont="1" applyFill="1" applyBorder="1" applyAlignment="1">
      <alignment vertical="top" wrapText="1"/>
    </xf>
    <xf numFmtId="0" fontId="18" fillId="0" borderId="1" xfId="0" applyFont="1" applyFill="1" applyBorder="1" applyAlignment="1">
      <alignment horizontal="left"/>
    </xf>
    <xf numFmtId="0" fontId="18" fillId="0" borderId="29" xfId="0" applyFont="1" applyFill="1" applyBorder="1" applyAlignment="1">
      <alignment horizontal="left"/>
    </xf>
    <xf numFmtId="4" fontId="2" fillId="0" borderId="29" xfId="0" applyNumberFormat="1" applyFont="1" applyFill="1" applyBorder="1"/>
    <xf numFmtId="0" fontId="19" fillId="5" borderId="4" xfId="0" applyFont="1" applyFill="1" applyBorder="1" applyAlignment="1">
      <alignment horizontal="right"/>
    </xf>
    <xf numFmtId="4" fontId="12" fillId="5" borderId="6" xfId="0" applyNumberFormat="1" applyFont="1" applyFill="1" applyBorder="1"/>
    <xf numFmtId="4" fontId="1" fillId="5" borderId="27" xfId="0" applyNumberFormat="1" applyFont="1" applyFill="1" applyBorder="1"/>
    <xf numFmtId="4" fontId="12" fillId="5" borderId="4" xfId="0" applyNumberFormat="1" applyFont="1" applyFill="1" applyBorder="1"/>
    <xf numFmtId="4" fontId="1" fillId="5" borderId="7" xfId="0" applyNumberFormat="1" applyFont="1" applyFill="1" applyBorder="1"/>
    <xf numFmtId="4" fontId="1" fillId="5" borderId="28" xfId="0" applyNumberFormat="1" applyFont="1" applyFill="1" applyBorder="1"/>
    <xf numFmtId="4" fontId="12" fillId="5" borderId="15" xfId="0" applyNumberFormat="1" applyFont="1" applyFill="1" applyBorder="1"/>
    <xf numFmtId="4" fontId="12" fillId="5" borderId="7" xfId="0" applyNumberFormat="1" applyFont="1" applyFill="1" applyBorder="1"/>
    <xf numFmtId="49" fontId="4" fillId="0" borderId="0" xfId="0" applyNumberFormat="1" applyFont="1" applyAlignment="1">
      <alignment horizontal="righ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7" fillId="0" borderId="0" xfId="0" applyFont="1"/>
    <xf numFmtId="49" fontId="4" fillId="0" borderId="0" xfId="0" applyNumberFormat="1" applyFont="1"/>
    <xf numFmtId="0" fontId="6" fillId="0" borderId="0" xfId="0" applyFont="1"/>
    <xf numFmtId="0" fontId="20" fillId="0" borderId="0" xfId="0" applyFont="1"/>
    <xf numFmtId="0" fontId="21" fillId="0" borderId="0" xfId="0" applyFont="1"/>
    <xf numFmtId="0" fontId="21" fillId="0" borderId="0" xfId="0" applyFont="1" applyAlignment="1"/>
    <xf numFmtId="0" fontId="22" fillId="0" borderId="0" xfId="0" applyFont="1"/>
    <xf numFmtId="0" fontId="23" fillId="0" borderId="0" xfId="0" applyFont="1"/>
    <xf numFmtId="0" fontId="7" fillId="0" borderId="0" xfId="0" applyFont="1" applyAlignment="1"/>
    <xf numFmtId="15" fontId="1" fillId="7" borderId="14" xfId="0" applyNumberFormat="1" applyFont="1" applyFill="1" applyBorder="1"/>
    <xf numFmtId="15" fontId="1" fillId="7" borderId="15" xfId="0" applyNumberFormat="1" applyFont="1" applyFill="1" applyBorder="1"/>
    <xf numFmtId="0" fontId="4" fillId="5" borderId="37" xfId="0" applyFont="1" applyFill="1" applyBorder="1" applyAlignment="1">
      <alignment horizontal="right" vertical="center"/>
    </xf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15" fillId="10" borderId="38" xfId="1" applyFill="1" applyBorder="1" applyAlignment="1">
      <alignment vertical="top" wrapText="1"/>
    </xf>
    <xf numFmtId="0" fontId="15" fillId="0" borderId="38" xfId="1" applyBorder="1" applyAlignment="1">
      <alignment wrapText="1"/>
    </xf>
    <xf numFmtId="0" fontId="6" fillId="6" borderId="8" xfId="0" applyFont="1" applyFill="1" applyBorder="1" applyAlignment="1">
      <alignment horizontal="center" vertical="center"/>
    </xf>
    <xf numFmtId="0" fontId="6" fillId="6" borderId="11" xfId="0" applyFont="1" applyFill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6" fillId="6" borderId="16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6" fillId="6" borderId="18" xfId="0" applyFont="1" applyFill="1" applyBorder="1" applyAlignment="1">
      <alignment horizontal="center"/>
    </xf>
    <xf numFmtId="0" fontId="6" fillId="8" borderId="16" xfId="0" applyFont="1" applyFill="1" applyBorder="1" applyAlignment="1">
      <alignment horizontal="center"/>
    </xf>
    <xf numFmtId="0" fontId="6" fillId="8" borderId="17" xfId="0" applyFont="1" applyFill="1" applyBorder="1" applyAlignment="1">
      <alignment horizontal="center"/>
    </xf>
    <xf numFmtId="0" fontId="6" fillId="8" borderId="19" xfId="0" applyFont="1" applyFill="1" applyBorder="1" applyAlignment="1">
      <alignment horizontal="center"/>
    </xf>
    <xf numFmtId="0" fontId="6" fillId="6" borderId="8" xfId="0" applyFont="1" applyFill="1" applyBorder="1" applyAlignment="1">
      <alignment horizontal="center"/>
    </xf>
    <xf numFmtId="0" fontId="6" fillId="6" borderId="11" xfId="0" applyFont="1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49" fontId="12" fillId="2" borderId="10" xfId="0" applyNumberFormat="1" applyFont="1" applyFill="1" applyBorder="1" applyAlignment="1">
      <alignment horizontal="center"/>
    </xf>
    <xf numFmtId="49" fontId="12" fillId="2" borderId="12" xfId="0" applyNumberFormat="1" applyFont="1" applyFill="1" applyBorder="1" applyAlignment="1">
      <alignment horizontal="center"/>
    </xf>
    <xf numFmtId="49" fontId="12" fillId="2" borderId="22" xfId="0" applyNumberFormat="1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javascript:%20irDetalle(1198)" TargetMode="External"/><Relationship Id="rId18" Type="http://schemas.openxmlformats.org/officeDocument/2006/relationships/hyperlink" Target="javascript:%20irDetalle(1174)" TargetMode="External"/><Relationship Id="rId26" Type="http://schemas.openxmlformats.org/officeDocument/2006/relationships/hyperlink" Target="javascript:%20irDetalle(1202)" TargetMode="External"/><Relationship Id="rId3" Type="http://schemas.openxmlformats.org/officeDocument/2006/relationships/hyperlink" Target="javascript:%20irDetalle(1184)" TargetMode="External"/><Relationship Id="rId21" Type="http://schemas.openxmlformats.org/officeDocument/2006/relationships/hyperlink" Target="javascript:%20irDetalle(1179)" TargetMode="External"/><Relationship Id="rId34" Type="http://schemas.openxmlformats.org/officeDocument/2006/relationships/printerSettings" Target="../printerSettings/printerSettings2.bin"/><Relationship Id="rId7" Type="http://schemas.openxmlformats.org/officeDocument/2006/relationships/hyperlink" Target="javascript:%20irDetalle(1190)" TargetMode="External"/><Relationship Id="rId12" Type="http://schemas.openxmlformats.org/officeDocument/2006/relationships/hyperlink" Target="javascript:%20irDetalle(1194)" TargetMode="External"/><Relationship Id="rId17" Type="http://schemas.openxmlformats.org/officeDocument/2006/relationships/hyperlink" Target="javascript:%20irDetalle(1200)" TargetMode="External"/><Relationship Id="rId25" Type="http://schemas.openxmlformats.org/officeDocument/2006/relationships/hyperlink" Target="javascript:%20irDetalle(1204)" TargetMode="External"/><Relationship Id="rId33" Type="http://schemas.openxmlformats.org/officeDocument/2006/relationships/hyperlink" Target="javascript:%20irDetalle(1201)" TargetMode="External"/><Relationship Id="rId2" Type="http://schemas.openxmlformats.org/officeDocument/2006/relationships/hyperlink" Target="javascript:%20irDetalle(1183)" TargetMode="External"/><Relationship Id="rId16" Type="http://schemas.openxmlformats.org/officeDocument/2006/relationships/hyperlink" Target="javascript:%20irDetalle(1178)" TargetMode="External"/><Relationship Id="rId20" Type="http://schemas.openxmlformats.org/officeDocument/2006/relationships/hyperlink" Target="javascript:%20irDetalle(1177)" TargetMode="External"/><Relationship Id="rId29" Type="http://schemas.openxmlformats.org/officeDocument/2006/relationships/hyperlink" Target="javascript:%20irDetalle(1175)" TargetMode="External"/><Relationship Id="rId1" Type="http://schemas.openxmlformats.org/officeDocument/2006/relationships/hyperlink" Target="javascript:%20irDetalle(1173)" TargetMode="External"/><Relationship Id="rId6" Type="http://schemas.openxmlformats.org/officeDocument/2006/relationships/hyperlink" Target="javascript:%20irDetalle(1189)" TargetMode="External"/><Relationship Id="rId11" Type="http://schemas.openxmlformats.org/officeDocument/2006/relationships/hyperlink" Target="javascript:%20irDetalle(1196)" TargetMode="External"/><Relationship Id="rId24" Type="http://schemas.openxmlformats.org/officeDocument/2006/relationships/hyperlink" Target="javascript:%20irDetalle(1203)" TargetMode="External"/><Relationship Id="rId32" Type="http://schemas.openxmlformats.org/officeDocument/2006/relationships/hyperlink" Target="javascript:%20irDetalle(1186)" TargetMode="External"/><Relationship Id="rId5" Type="http://schemas.openxmlformats.org/officeDocument/2006/relationships/hyperlink" Target="javascript:%20irDetalle(1188)" TargetMode="External"/><Relationship Id="rId15" Type="http://schemas.openxmlformats.org/officeDocument/2006/relationships/hyperlink" Target="javascript:%20irDetalle(1199)" TargetMode="External"/><Relationship Id="rId23" Type="http://schemas.openxmlformats.org/officeDocument/2006/relationships/hyperlink" Target="javascript:%20irDetalle(1205)" TargetMode="External"/><Relationship Id="rId28" Type="http://schemas.openxmlformats.org/officeDocument/2006/relationships/hyperlink" Target="javascript:%20irDetalle(1193)" TargetMode="External"/><Relationship Id="rId10" Type="http://schemas.openxmlformats.org/officeDocument/2006/relationships/hyperlink" Target="javascript:%20irDetalle(1195)" TargetMode="External"/><Relationship Id="rId19" Type="http://schemas.openxmlformats.org/officeDocument/2006/relationships/hyperlink" Target="javascript:%20irDetalle(1176)" TargetMode="External"/><Relationship Id="rId31" Type="http://schemas.openxmlformats.org/officeDocument/2006/relationships/hyperlink" Target="javascript:%20irDetalle(1181)" TargetMode="External"/><Relationship Id="rId4" Type="http://schemas.openxmlformats.org/officeDocument/2006/relationships/hyperlink" Target="javascript:%20irDetalle(1187)" TargetMode="External"/><Relationship Id="rId9" Type="http://schemas.openxmlformats.org/officeDocument/2006/relationships/hyperlink" Target="javascript:%20irDetalle(1192)" TargetMode="External"/><Relationship Id="rId14" Type="http://schemas.openxmlformats.org/officeDocument/2006/relationships/hyperlink" Target="javascript:%20irDetalle(1197)" TargetMode="External"/><Relationship Id="rId22" Type="http://schemas.openxmlformats.org/officeDocument/2006/relationships/hyperlink" Target="javascript:%20irDetalle(1182)" TargetMode="External"/><Relationship Id="rId27" Type="http://schemas.openxmlformats.org/officeDocument/2006/relationships/hyperlink" Target="javascript:%20irDetalle(1185)" TargetMode="External"/><Relationship Id="rId30" Type="http://schemas.openxmlformats.org/officeDocument/2006/relationships/hyperlink" Target="javascript:%20irDetalle(1180)" TargetMode="External"/><Relationship Id="rId8" Type="http://schemas.openxmlformats.org/officeDocument/2006/relationships/hyperlink" Target="javascript:%20irDetalle(1191)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ongresochihuahua2.gob.mx/descargas/finanzas/contabilidad5/12289.pdf" TargetMode="External"/><Relationship Id="rId2" Type="http://schemas.openxmlformats.org/officeDocument/2006/relationships/hyperlink" Target="http://www.congresochihuahua2.gob.mx/descargas/finanzas/contabilidad5/12288.pdf" TargetMode="External"/><Relationship Id="rId1" Type="http://schemas.openxmlformats.org/officeDocument/2006/relationships/hyperlink" Target="http://www.congresochihuahua2.gob.mx/descargas/finanzas/contabilidad5/12287.PDF" TargetMode="Externa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7"/>
  <sheetViews>
    <sheetView tabSelected="1" zoomScale="110" zoomScaleNormal="110" workbookViewId="0">
      <pane xSplit="3" ySplit="4" topLeftCell="D5" activePane="bottomRight" state="frozen"/>
      <selection pane="topRight" activeCell="B1" sqref="B1"/>
      <selection pane="bottomLeft" activeCell="A6" sqref="A6"/>
      <selection pane="bottomRight" activeCell="F26" sqref="F26"/>
    </sheetView>
  </sheetViews>
  <sheetFormatPr baseColWidth="10" defaultColWidth="11.42578125" defaultRowHeight="13.5" x14ac:dyDescent="0.25"/>
  <cols>
    <col min="1" max="1" width="4.28515625" style="1" customWidth="1"/>
    <col min="2" max="2" width="12" style="3" customWidth="1"/>
    <col min="3" max="3" width="27.5703125" style="3" bestFit="1" customWidth="1"/>
    <col min="4" max="4" width="20.28515625" style="3" customWidth="1"/>
    <col min="5" max="5" width="13" style="1" customWidth="1"/>
    <col min="6" max="6" width="14.140625" style="1" customWidth="1"/>
    <col min="7" max="7" width="13" style="1" customWidth="1"/>
    <col min="8" max="8" width="13.42578125" style="5" bestFit="1" customWidth="1"/>
    <col min="9" max="9" width="12.5703125" style="8" customWidth="1"/>
    <col min="10" max="10" width="11.42578125" style="1"/>
    <col min="11" max="11" width="16" style="1" customWidth="1"/>
    <col min="12" max="12" width="15.42578125" style="1" customWidth="1"/>
    <col min="13" max="13" width="14.28515625" style="1" customWidth="1"/>
    <col min="14" max="14" width="13.42578125" style="5" customWidth="1"/>
    <col min="15" max="16384" width="11.42578125" style="1"/>
  </cols>
  <sheetData>
    <row r="1" spans="2:14" ht="21" customHeight="1" thickBot="1" x14ac:dyDescent="0.4">
      <c r="B1" s="28" t="s">
        <v>108</v>
      </c>
      <c r="C1" s="28"/>
      <c r="D1" s="28"/>
      <c r="E1" s="26"/>
      <c r="F1" s="26"/>
      <c r="G1" s="26"/>
      <c r="H1" s="26"/>
      <c r="J1" s="8"/>
      <c r="K1" s="8"/>
      <c r="L1" s="8"/>
      <c r="M1" s="8"/>
      <c r="N1" s="26"/>
    </row>
    <row r="2" spans="2:14" s="18" customFormat="1" ht="22.5" customHeight="1" thickTop="1" x14ac:dyDescent="0.15">
      <c r="B2" s="19"/>
      <c r="C2" s="19"/>
      <c r="D2" s="19"/>
      <c r="E2" s="148" t="s">
        <v>11</v>
      </c>
      <c r="F2" s="149"/>
      <c r="G2" s="149"/>
      <c r="H2" s="149"/>
      <c r="I2" s="148" t="s">
        <v>5</v>
      </c>
      <c r="J2" s="149"/>
      <c r="K2" s="149"/>
      <c r="L2" s="149"/>
      <c r="M2" s="150"/>
      <c r="N2" s="46"/>
    </row>
    <row r="3" spans="2:14" s="18" customFormat="1" ht="36.75" customHeight="1" x14ac:dyDescent="0.15">
      <c r="B3" s="14" t="s">
        <v>12</v>
      </c>
      <c r="C3" s="14" t="s">
        <v>0</v>
      </c>
      <c r="D3" s="14" t="s">
        <v>103</v>
      </c>
      <c r="E3" s="15" t="s">
        <v>29</v>
      </c>
      <c r="F3" s="9" t="s">
        <v>1</v>
      </c>
      <c r="G3" s="9" t="s">
        <v>30</v>
      </c>
      <c r="H3" s="13" t="s">
        <v>10</v>
      </c>
      <c r="I3" s="16" t="s">
        <v>31</v>
      </c>
      <c r="J3" s="10" t="s">
        <v>32</v>
      </c>
      <c r="K3" s="11" t="s">
        <v>3</v>
      </c>
      <c r="L3" s="12" t="s">
        <v>4</v>
      </c>
      <c r="M3" s="12" t="s">
        <v>33</v>
      </c>
      <c r="N3" s="47" t="s">
        <v>102</v>
      </c>
    </row>
    <row r="4" spans="2:14" s="36" customFormat="1" ht="18.75" thickBot="1" x14ac:dyDescent="0.3">
      <c r="B4" s="37"/>
      <c r="C4" s="30" t="s">
        <v>9</v>
      </c>
      <c r="D4" s="142"/>
      <c r="E4" s="31" t="s">
        <v>2</v>
      </c>
      <c r="F4" s="32" t="s">
        <v>2</v>
      </c>
      <c r="G4" s="32" t="s">
        <v>2</v>
      </c>
      <c r="H4" s="33" t="s">
        <v>2</v>
      </c>
      <c r="I4" s="34" t="s">
        <v>6</v>
      </c>
      <c r="J4" s="32" t="s">
        <v>7</v>
      </c>
      <c r="K4" s="32" t="s">
        <v>6</v>
      </c>
      <c r="L4" s="35" t="s">
        <v>8</v>
      </c>
      <c r="M4" s="35" t="s">
        <v>34</v>
      </c>
      <c r="N4" s="48"/>
    </row>
    <row r="5" spans="2:14" thickTop="1" x14ac:dyDescent="0.2">
      <c r="B5" s="29">
        <v>791</v>
      </c>
      <c r="C5" s="21" t="s">
        <v>13</v>
      </c>
      <c r="D5" s="21" t="s">
        <v>104</v>
      </c>
      <c r="E5" s="21">
        <v>24113</v>
      </c>
      <c r="F5" s="20">
        <v>24312.45</v>
      </c>
      <c r="G5" s="20">
        <v>624</v>
      </c>
      <c r="H5" s="22">
        <f>SUM(E5:G5)</f>
        <v>49049.45</v>
      </c>
      <c r="I5" s="27">
        <v>32150.66</v>
      </c>
      <c r="J5" s="20">
        <v>16075.34</v>
      </c>
      <c r="K5" s="20">
        <v>32416.6</v>
      </c>
      <c r="L5" s="20">
        <v>16208.3</v>
      </c>
      <c r="M5" s="23">
        <v>1700</v>
      </c>
      <c r="N5" s="140">
        <v>43556</v>
      </c>
    </row>
    <row r="6" spans="2:14" s="24" customFormat="1" ht="12.75" x14ac:dyDescent="0.2">
      <c r="B6" s="29">
        <v>1600</v>
      </c>
      <c r="C6" s="21" t="s">
        <v>14</v>
      </c>
      <c r="D6" s="21" t="s">
        <v>104</v>
      </c>
      <c r="E6" s="21">
        <v>24113</v>
      </c>
      <c r="F6" s="20">
        <v>22132</v>
      </c>
      <c r="G6" s="20">
        <v>624</v>
      </c>
      <c r="H6" s="22">
        <f t="shared" ref="H6:H20" si="0">SUM(E6:G6)</f>
        <v>46869</v>
      </c>
      <c r="I6" s="27">
        <v>32150.66</v>
      </c>
      <c r="J6" s="20">
        <v>16075.34</v>
      </c>
      <c r="K6" s="25">
        <v>29509.34</v>
      </c>
      <c r="L6" s="25">
        <v>14754.66</v>
      </c>
      <c r="M6" s="23">
        <v>1700</v>
      </c>
      <c r="N6" s="140">
        <v>43866</v>
      </c>
    </row>
    <row r="7" spans="2:14" s="24" customFormat="1" ht="12.75" x14ac:dyDescent="0.2">
      <c r="B7" s="29">
        <v>13638</v>
      </c>
      <c r="C7" s="21" t="s">
        <v>15</v>
      </c>
      <c r="D7" s="21" t="s">
        <v>104</v>
      </c>
      <c r="E7" s="21">
        <v>24113</v>
      </c>
      <c r="F7" s="20">
        <v>9856</v>
      </c>
      <c r="G7" s="20">
        <v>624</v>
      </c>
      <c r="H7" s="22">
        <f t="shared" si="0"/>
        <v>34593</v>
      </c>
      <c r="I7" s="27">
        <v>32150.66</v>
      </c>
      <c r="J7" s="20">
        <v>16075.34</v>
      </c>
      <c r="K7" s="25">
        <v>13141.34</v>
      </c>
      <c r="L7" s="25">
        <v>6570.66</v>
      </c>
      <c r="M7" s="23">
        <v>1700</v>
      </c>
      <c r="N7" s="140">
        <v>40634</v>
      </c>
    </row>
    <row r="8" spans="2:14" s="24" customFormat="1" ht="12.75" x14ac:dyDescent="0.2">
      <c r="B8" s="29">
        <v>982224</v>
      </c>
      <c r="C8" s="21" t="s">
        <v>16</v>
      </c>
      <c r="D8" s="21" t="s">
        <v>104</v>
      </c>
      <c r="E8" s="21">
        <v>24113</v>
      </c>
      <c r="F8" s="20">
        <v>19624</v>
      </c>
      <c r="G8" s="20">
        <v>624</v>
      </c>
      <c r="H8" s="22">
        <f t="shared" si="0"/>
        <v>44361</v>
      </c>
      <c r="I8" s="27">
        <v>32150.66</v>
      </c>
      <c r="J8" s="20">
        <v>16075.34</v>
      </c>
      <c r="K8" s="25">
        <v>26165.34</v>
      </c>
      <c r="L8" s="25">
        <v>13082.66</v>
      </c>
      <c r="M8" s="23">
        <v>1700</v>
      </c>
      <c r="N8" s="140">
        <v>40366</v>
      </c>
    </row>
    <row r="9" spans="2:14" s="24" customFormat="1" ht="12.75" x14ac:dyDescent="0.2">
      <c r="B9" s="29">
        <v>1020605</v>
      </c>
      <c r="C9" s="21" t="s">
        <v>17</v>
      </c>
      <c r="D9" s="21" t="s">
        <v>104</v>
      </c>
      <c r="E9" s="21">
        <v>24113</v>
      </c>
      <c r="F9" s="20">
        <v>46065</v>
      </c>
      <c r="G9" s="20">
        <v>624</v>
      </c>
      <c r="H9" s="22">
        <f t="shared" si="0"/>
        <v>70802</v>
      </c>
      <c r="I9" s="27">
        <v>32150.66</v>
      </c>
      <c r="J9" s="20">
        <v>16075.34</v>
      </c>
      <c r="K9" s="25">
        <v>61420</v>
      </c>
      <c r="L9" s="25">
        <v>30710</v>
      </c>
      <c r="M9" s="23">
        <v>1700</v>
      </c>
      <c r="N9" s="140">
        <v>42675</v>
      </c>
    </row>
    <row r="10" spans="2:14" s="24" customFormat="1" ht="12.75" x14ac:dyDescent="0.2">
      <c r="B10" s="29">
        <v>1024872</v>
      </c>
      <c r="C10" s="21" t="s">
        <v>18</v>
      </c>
      <c r="D10" s="21" t="s">
        <v>104</v>
      </c>
      <c r="E10" s="21">
        <v>24113</v>
      </c>
      <c r="F10" s="20">
        <v>21050</v>
      </c>
      <c r="G10" s="20">
        <v>624</v>
      </c>
      <c r="H10" s="22">
        <f t="shared" si="0"/>
        <v>45787</v>
      </c>
      <c r="I10" s="27">
        <v>32150.66</v>
      </c>
      <c r="J10" s="20">
        <v>16075.34</v>
      </c>
      <c r="K10" s="25">
        <v>28066.66</v>
      </c>
      <c r="L10" s="25">
        <v>14033.34</v>
      </c>
      <c r="M10" s="23">
        <v>1700</v>
      </c>
      <c r="N10" s="140">
        <v>43556</v>
      </c>
    </row>
    <row r="11" spans="2:14" s="24" customFormat="1" ht="12.75" x14ac:dyDescent="0.2">
      <c r="B11" s="29">
        <v>1024876</v>
      </c>
      <c r="C11" s="21" t="s">
        <v>19</v>
      </c>
      <c r="D11" s="21" t="s">
        <v>104</v>
      </c>
      <c r="E11" s="21">
        <v>24113</v>
      </c>
      <c r="F11" s="20">
        <v>15110</v>
      </c>
      <c r="G11" s="20">
        <v>624</v>
      </c>
      <c r="H11" s="22">
        <f t="shared" si="0"/>
        <v>39847</v>
      </c>
      <c r="I11" s="27">
        <v>32150.66</v>
      </c>
      <c r="J11" s="20">
        <v>16075.34</v>
      </c>
      <c r="K11" s="25">
        <v>20146.66</v>
      </c>
      <c r="L11" s="25">
        <v>10073.34</v>
      </c>
      <c r="M11" s="23">
        <v>1700</v>
      </c>
      <c r="N11" s="140">
        <v>43024</v>
      </c>
    </row>
    <row r="12" spans="2:14" s="24" customFormat="1" ht="12.75" x14ac:dyDescent="0.2">
      <c r="B12" s="29">
        <v>1026921</v>
      </c>
      <c r="C12" s="21" t="s">
        <v>20</v>
      </c>
      <c r="D12" s="21" t="s">
        <v>104</v>
      </c>
      <c r="E12" s="21">
        <v>24113</v>
      </c>
      <c r="F12" s="20">
        <v>27613</v>
      </c>
      <c r="G12" s="20">
        <v>624</v>
      </c>
      <c r="H12" s="22">
        <f t="shared" si="0"/>
        <v>52350</v>
      </c>
      <c r="I12" s="27">
        <v>32150.66</v>
      </c>
      <c r="J12" s="20">
        <v>16075.34</v>
      </c>
      <c r="K12" s="25">
        <v>36817.339999999997</v>
      </c>
      <c r="L12" s="25">
        <v>18408.66</v>
      </c>
      <c r="M12" s="23">
        <v>1700</v>
      </c>
      <c r="N12" s="140">
        <v>43556</v>
      </c>
    </row>
    <row r="13" spans="2:14" s="24" customFormat="1" ht="12.75" x14ac:dyDescent="0.2">
      <c r="B13" s="29">
        <v>1026925</v>
      </c>
      <c r="C13" s="21" t="s">
        <v>21</v>
      </c>
      <c r="D13" s="21" t="s">
        <v>104</v>
      </c>
      <c r="E13" s="21">
        <v>24113</v>
      </c>
      <c r="F13" s="20">
        <v>26261</v>
      </c>
      <c r="G13" s="20">
        <v>624</v>
      </c>
      <c r="H13" s="22">
        <f t="shared" si="0"/>
        <v>50998</v>
      </c>
      <c r="I13" s="27">
        <v>32150.66</v>
      </c>
      <c r="J13" s="20">
        <v>16075.34</v>
      </c>
      <c r="K13" s="25">
        <v>35014.660000000003</v>
      </c>
      <c r="L13" s="25">
        <v>17507.34</v>
      </c>
      <c r="M13" s="23">
        <v>1700</v>
      </c>
      <c r="N13" s="140">
        <v>43717</v>
      </c>
    </row>
    <row r="14" spans="2:14" s="24" customFormat="1" ht="12.75" x14ac:dyDescent="0.2">
      <c r="B14" s="29">
        <v>1022300</v>
      </c>
      <c r="C14" s="21" t="s">
        <v>22</v>
      </c>
      <c r="D14" s="21" t="s">
        <v>105</v>
      </c>
      <c r="E14" s="21">
        <v>24113</v>
      </c>
      <c r="F14" s="20">
        <v>10308</v>
      </c>
      <c r="G14" s="20">
        <v>624</v>
      </c>
      <c r="H14" s="22">
        <f t="shared" si="0"/>
        <v>35045</v>
      </c>
      <c r="I14" s="27">
        <v>32150.66</v>
      </c>
      <c r="J14" s="20">
        <v>16075.34</v>
      </c>
      <c r="K14" s="25">
        <v>13744</v>
      </c>
      <c r="L14" s="25">
        <v>6872</v>
      </c>
      <c r="M14" s="23">
        <v>1700</v>
      </c>
      <c r="N14" s="140">
        <v>43206</v>
      </c>
    </row>
    <row r="15" spans="2:14" s="24" customFormat="1" ht="12.75" x14ac:dyDescent="0.2">
      <c r="B15" s="29">
        <v>1201</v>
      </c>
      <c r="C15" s="21" t="s">
        <v>23</v>
      </c>
      <c r="D15" s="21" t="s">
        <v>106</v>
      </c>
      <c r="E15" s="21">
        <v>33826</v>
      </c>
      <c r="F15" s="20">
        <v>28871</v>
      </c>
      <c r="G15" s="20"/>
      <c r="H15" s="22">
        <f t="shared" si="0"/>
        <v>62697</v>
      </c>
      <c r="I15" s="27">
        <v>45101.34</v>
      </c>
      <c r="J15" s="20">
        <v>22550.66</v>
      </c>
      <c r="K15" s="25">
        <v>38494.660000000003</v>
      </c>
      <c r="L15" s="25">
        <v>19247.34</v>
      </c>
      <c r="M15" s="23"/>
      <c r="N15" s="140">
        <v>43344</v>
      </c>
    </row>
    <row r="16" spans="2:14" s="24" customFormat="1" ht="12.75" x14ac:dyDescent="0.2">
      <c r="B16" s="29">
        <v>13374</v>
      </c>
      <c r="C16" s="21" t="s">
        <v>24</v>
      </c>
      <c r="D16" s="21" t="s">
        <v>106</v>
      </c>
      <c r="E16" s="21">
        <v>33826</v>
      </c>
      <c r="F16" s="20">
        <v>59722</v>
      </c>
      <c r="G16" s="20"/>
      <c r="H16" s="22">
        <f t="shared" si="0"/>
        <v>93548</v>
      </c>
      <c r="I16" s="27">
        <v>45101.34</v>
      </c>
      <c r="J16" s="20">
        <v>22550.66</v>
      </c>
      <c r="K16" s="25">
        <v>79629.34</v>
      </c>
      <c r="L16" s="25">
        <v>39814.660000000003</v>
      </c>
      <c r="M16" s="23"/>
      <c r="N16" s="140">
        <v>42675</v>
      </c>
    </row>
    <row r="17" spans="2:14" s="24" customFormat="1" ht="12.75" x14ac:dyDescent="0.2">
      <c r="B17" s="29">
        <v>13732</v>
      </c>
      <c r="C17" s="21" t="s">
        <v>25</v>
      </c>
      <c r="D17" s="21" t="s">
        <v>106</v>
      </c>
      <c r="E17" s="21">
        <v>33826</v>
      </c>
      <c r="F17" s="20">
        <v>59722</v>
      </c>
      <c r="G17" s="20"/>
      <c r="H17" s="22">
        <f t="shared" si="0"/>
        <v>93548</v>
      </c>
      <c r="I17" s="27">
        <v>45101.34</v>
      </c>
      <c r="J17" s="2">
        <v>22550.66</v>
      </c>
      <c r="K17" s="25">
        <v>79629.34</v>
      </c>
      <c r="L17" s="25">
        <v>39814.660000000003</v>
      </c>
      <c r="M17" s="7"/>
      <c r="N17" s="140">
        <v>43132</v>
      </c>
    </row>
    <row r="18" spans="2:14" ht="12.75" x14ac:dyDescent="0.2">
      <c r="B18" s="29">
        <v>1028571</v>
      </c>
      <c r="C18" s="21" t="s">
        <v>26</v>
      </c>
      <c r="D18" s="21" t="s">
        <v>106</v>
      </c>
      <c r="E18" s="6">
        <v>33826</v>
      </c>
      <c r="F18" s="2">
        <v>59722</v>
      </c>
      <c r="G18" s="2"/>
      <c r="H18" s="22">
        <f t="shared" si="0"/>
        <v>93548</v>
      </c>
      <c r="I18" s="27">
        <v>45101.34</v>
      </c>
      <c r="J18" s="20">
        <v>22550.66</v>
      </c>
      <c r="K18" s="25">
        <v>79629.34</v>
      </c>
      <c r="L18" s="25">
        <v>39814.660000000003</v>
      </c>
      <c r="M18" s="23"/>
      <c r="N18" s="140">
        <v>43777</v>
      </c>
    </row>
    <row r="19" spans="2:14" s="24" customFormat="1" ht="12.75" x14ac:dyDescent="0.2">
      <c r="B19" s="29">
        <v>61</v>
      </c>
      <c r="C19" s="21" t="s">
        <v>27</v>
      </c>
      <c r="D19" s="21" t="s">
        <v>107</v>
      </c>
      <c r="E19" s="21">
        <v>33826</v>
      </c>
      <c r="F19" s="20">
        <v>72124</v>
      </c>
      <c r="G19" s="20"/>
      <c r="H19" s="22">
        <f t="shared" si="0"/>
        <v>105950</v>
      </c>
      <c r="I19" s="27">
        <v>45101.34</v>
      </c>
      <c r="J19" s="20">
        <v>22550.66</v>
      </c>
      <c r="K19" s="25">
        <v>96165.34</v>
      </c>
      <c r="L19" s="25">
        <v>48082.66</v>
      </c>
      <c r="M19" s="23"/>
      <c r="N19" s="140">
        <v>42656</v>
      </c>
    </row>
    <row r="20" spans="2:14" s="24" customFormat="1" thickBot="1" x14ac:dyDescent="0.25">
      <c r="B20" s="38">
        <v>1008694</v>
      </c>
      <c r="C20" s="39" t="s">
        <v>28</v>
      </c>
      <c r="D20" s="39" t="s">
        <v>107</v>
      </c>
      <c r="E20" s="39">
        <v>33826</v>
      </c>
      <c r="F20" s="40">
        <v>72124</v>
      </c>
      <c r="G20" s="40"/>
      <c r="H20" s="41">
        <f t="shared" si="0"/>
        <v>105950</v>
      </c>
      <c r="I20" s="42">
        <v>45101.34</v>
      </c>
      <c r="J20" s="40">
        <v>22550.66</v>
      </c>
      <c r="K20" s="43">
        <v>96165.34</v>
      </c>
      <c r="L20" s="43">
        <v>48082.66</v>
      </c>
      <c r="M20" s="44"/>
      <c r="N20" s="141">
        <v>43101</v>
      </c>
    </row>
    <row r="21" spans="2:14" ht="14.25" thickTop="1" x14ac:dyDescent="0.25">
      <c r="B21" s="4"/>
      <c r="C21" s="4"/>
      <c r="D21" s="4"/>
      <c r="F21" s="45"/>
    </row>
    <row r="22" spans="2:14" x14ac:dyDescent="0.25">
      <c r="B22" s="4"/>
      <c r="C22" s="4"/>
      <c r="D22" s="4"/>
    </row>
    <row r="23" spans="2:14" x14ac:dyDescent="0.25">
      <c r="B23" s="4"/>
      <c r="C23" s="4"/>
      <c r="D23" s="4"/>
    </row>
    <row r="24" spans="2:14" x14ac:dyDescent="0.25">
      <c r="B24" s="4"/>
      <c r="C24" s="4"/>
      <c r="D24" s="4"/>
    </row>
    <row r="25" spans="2:14" x14ac:dyDescent="0.25">
      <c r="B25" s="4"/>
      <c r="C25" s="4"/>
      <c r="D25" s="4"/>
    </row>
    <row r="26" spans="2:14" x14ac:dyDescent="0.25">
      <c r="B26" s="4"/>
      <c r="C26" s="4"/>
      <c r="D26" s="4"/>
    </row>
    <row r="27" spans="2:14" x14ac:dyDescent="0.25">
      <c r="B27" s="4"/>
      <c r="C27" s="4"/>
      <c r="D27" s="4"/>
    </row>
    <row r="28" spans="2:14" x14ac:dyDescent="0.25">
      <c r="B28" s="4"/>
      <c r="C28" s="4"/>
      <c r="D28" s="4"/>
    </row>
    <row r="29" spans="2:14" x14ac:dyDescent="0.25">
      <c r="B29" s="4"/>
      <c r="C29" s="4"/>
      <c r="D29" s="4"/>
    </row>
    <row r="30" spans="2:14" x14ac:dyDescent="0.25">
      <c r="B30" s="4"/>
      <c r="C30" s="4"/>
      <c r="D30" s="4"/>
    </row>
    <row r="31" spans="2:14" x14ac:dyDescent="0.25">
      <c r="B31" s="4"/>
      <c r="C31" s="4"/>
      <c r="D31" s="4"/>
    </row>
    <row r="32" spans="2:14" x14ac:dyDescent="0.25">
      <c r="B32" s="4"/>
      <c r="C32" s="4"/>
      <c r="D32" s="4"/>
    </row>
    <row r="33" spans="2:4" x14ac:dyDescent="0.25">
      <c r="B33" s="4"/>
      <c r="C33" s="4"/>
      <c r="D33" s="4"/>
    </row>
    <row r="34" spans="2:4" x14ac:dyDescent="0.25">
      <c r="B34" s="4"/>
      <c r="C34" s="4"/>
      <c r="D34" s="4"/>
    </row>
    <row r="35" spans="2:4" x14ac:dyDescent="0.25">
      <c r="B35" s="4"/>
      <c r="C35" s="4"/>
      <c r="D35" s="4"/>
    </row>
    <row r="36" spans="2:4" x14ac:dyDescent="0.25">
      <c r="B36" s="4"/>
      <c r="C36" s="4"/>
      <c r="D36" s="4"/>
    </row>
    <row r="37" spans="2:4" x14ac:dyDescent="0.25">
      <c r="B37" s="4"/>
      <c r="C37" s="4"/>
      <c r="D37" s="4"/>
    </row>
    <row r="38" spans="2:4" x14ac:dyDescent="0.25">
      <c r="B38" s="4"/>
      <c r="C38" s="4"/>
      <c r="D38" s="4"/>
    </row>
    <row r="39" spans="2:4" x14ac:dyDescent="0.25">
      <c r="B39" s="4"/>
      <c r="C39" s="4"/>
      <c r="D39" s="4"/>
    </row>
    <row r="40" spans="2:4" x14ac:dyDescent="0.25">
      <c r="B40" s="4"/>
      <c r="C40" s="4"/>
      <c r="D40" s="4"/>
    </row>
    <row r="41" spans="2:4" x14ac:dyDescent="0.25">
      <c r="B41" s="4"/>
      <c r="C41" s="4"/>
      <c r="D41" s="4"/>
    </row>
    <row r="42" spans="2:4" x14ac:dyDescent="0.25">
      <c r="B42" s="4"/>
      <c r="C42" s="4"/>
      <c r="D42" s="4"/>
    </row>
    <row r="43" spans="2:4" x14ac:dyDescent="0.25">
      <c r="B43" s="4"/>
      <c r="C43" s="4"/>
      <c r="D43" s="4"/>
    </row>
    <row r="44" spans="2:4" x14ac:dyDescent="0.25">
      <c r="B44" s="4"/>
      <c r="C44" s="4"/>
      <c r="D44" s="4"/>
    </row>
    <row r="45" spans="2:4" x14ac:dyDescent="0.25">
      <c r="B45" s="4"/>
      <c r="C45" s="4"/>
      <c r="D45" s="4"/>
    </row>
    <row r="46" spans="2:4" x14ac:dyDescent="0.25">
      <c r="B46" s="4"/>
      <c r="C46" s="4"/>
      <c r="D46" s="4"/>
    </row>
    <row r="47" spans="2:4" x14ac:dyDescent="0.25">
      <c r="B47" s="4"/>
      <c r="C47" s="4"/>
      <c r="D47" s="4"/>
    </row>
  </sheetData>
  <mergeCells count="2">
    <mergeCell ref="E2:H2"/>
    <mergeCell ref="I2:M2"/>
  </mergeCells>
  <printOptions horizontalCentered="1" verticalCentered="1"/>
  <pageMargins left="0.59055118110236227" right="0.23622047244094491" top="0.74803149606299213" bottom="0.74803149606299213" header="0.31496062992125984" footer="0.31496062992125984"/>
  <pageSetup paperSize="5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7"/>
  <sheetViews>
    <sheetView workbookViewId="0">
      <selection sqref="A1:S58"/>
    </sheetView>
  </sheetViews>
  <sheetFormatPr baseColWidth="10" defaultColWidth="11.42578125" defaultRowHeight="13.5" x14ac:dyDescent="0.25"/>
  <cols>
    <col min="1" max="1" width="35.85546875" style="3" customWidth="1"/>
    <col min="2" max="2" width="10.42578125" style="1" customWidth="1"/>
    <col min="3" max="3" width="14.140625" style="1" customWidth="1"/>
    <col min="4" max="4" width="13" style="1" customWidth="1"/>
    <col min="5" max="5" width="9.5703125" style="1" customWidth="1"/>
    <col min="6" max="6" width="14.7109375" style="1" customWidth="1"/>
    <col min="7" max="7" width="17.85546875" style="1" customWidth="1"/>
    <col min="8" max="8" width="12.85546875" style="5" customWidth="1"/>
    <col min="9" max="9" width="8.85546875" style="1" customWidth="1"/>
    <col min="10" max="10" width="9.28515625" style="1" customWidth="1"/>
    <col min="11" max="11" width="12.5703125" style="5" customWidth="1"/>
    <col min="12" max="12" width="15" style="5" customWidth="1"/>
    <col min="13" max="13" width="2.85546875" style="5" customWidth="1"/>
    <col min="14" max="14" width="10.7109375" style="5" customWidth="1"/>
    <col min="15" max="15" width="2.85546875" style="5" customWidth="1"/>
    <col min="16" max="16" width="13" style="1" customWidth="1"/>
    <col min="17" max="17" width="12.5703125" style="1" customWidth="1"/>
    <col min="18" max="18" width="16.28515625" style="1" customWidth="1"/>
    <col min="19" max="19" width="23.85546875" style="1" customWidth="1"/>
    <col min="20" max="20" width="12.5703125" style="8" customWidth="1"/>
    <col min="21" max="16384" width="11.42578125" style="1"/>
  </cols>
  <sheetData>
    <row r="1" spans="1:36" ht="21" customHeight="1" thickBot="1" x14ac:dyDescent="0.4">
      <c r="A1" s="152" t="s">
        <v>35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</row>
    <row r="2" spans="1:36" s="18" customFormat="1" ht="22.5" customHeight="1" thickTop="1" x14ac:dyDescent="0.15">
      <c r="A2" s="19"/>
      <c r="B2" s="153" t="s">
        <v>36</v>
      </c>
      <c r="C2" s="154"/>
      <c r="D2" s="154"/>
      <c r="E2" s="154"/>
      <c r="F2" s="154"/>
      <c r="G2" s="154"/>
      <c r="H2" s="155"/>
      <c r="I2" s="156" t="s">
        <v>37</v>
      </c>
      <c r="J2" s="157"/>
      <c r="K2" s="158"/>
      <c r="L2" s="49"/>
      <c r="M2" s="50"/>
      <c r="N2" s="51" t="s">
        <v>38</v>
      </c>
      <c r="O2" s="50"/>
      <c r="P2" s="159" t="s">
        <v>5</v>
      </c>
      <c r="Q2" s="160"/>
      <c r="R2" s="160"/>
      <c r="S2" s="161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</row>
    <row r="3" spans="1:36" s="18" customFormat="1" ht="36.75" customHeight="1" x14ac:dyDescent="0.15">
      <c r="A3" s="14" t="s">
        <v>0</v>
      </c>
      <c r="B3" s="15" t="s">
        <v>39</v>
      </c>
      <c r="C3" s="9" t="s">
        <v>1</v>
      </c>
      <c r="D3" s="9" t="s">
        <v>40</v>
      </c>
      <c r="E3" s="9" t="s">
        <v>41</v>
      </c>
      <c r="F3" s="52" t="s">
        <v>42</v>
      </c>
      <c r="G3" s="9" t="s">
        <v>43</v>
      </c>
      <c r="H3" s="53" t="s">
        <v>10</v>
      </c>
      <c r="I3" s="54" t="s">
        <v>44</v>
      </c>
      <c r="J3" s="9" t="s">
        <v>45</v>
      </c>
      <c r="K3" s="13" t="s">
        <v>46</v>
      </c>
      <c r="L3" s="55" t="s">
        <v>47</v>
      </c>
      <c r="M3" s="56"/>
      <c r="N3" s="47" t="s">
        <v>38</v>
      </c>
      <c r="O3" s="56"/>
      <c r="P3" s="16" t="s">
        <v>48</v>
      </c>
      <c r="Q3" s="10" t="s">
        <v>49</v>
      </c>
      <c r="R3" s="11" t="s">
        <v>3</v>
      </c>
      <c r="S3" s="12" t="s">
        <v>4</v>
      </c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</row>
    <row r="4" spans="1:36" s="67" customFormat="1" ht="14.25" customHeight="1" x14ac:dyDescent="0.2">
      <c r="A4" s="57"/>
      <c r="B4" s="162" t="s">
        <v>50</v>
      </c>
      <c r="C4" s="163"/>
      <c r="D4" s="163"/>
      <c r="E4" s="163"/>
      <c r="F4" s="163"/>
      <c r="G4" s="164"/>
      <c r="H4" s="58"/>
      <c r="I4" s="59" t="s">
        <v>51</v>
      </c>
      <c r="J4" s="60">
        <v>0.03</v>
      </c>
      <c r="K4" s="61"/>
      <c r="L4" s="62"/>
      <c r="M4" s="63"/>
      <c r="N4" s="64" t="s">
        <v>52</v>
      </c>
      <c r="O4" s="63"/>
      <c r="P4" s="65" t="s">
        <v>50</v>
      </c>
      <c r="Q4" s="66" t="s">
        <v>50</v>
      </c>
      <c r="R4" s="66" t="s">
        <v>50</v>
      </c>
      <c r="S4" s="66" t="s">
        <v>50</v>
      </c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</row>
    <row r="5" spans="1:36" s="81" customFormat="1" ht="18.75" thickBot="1" x14ac:dyDescent="0.2">
      <c r="A5" s="68" t="s">
        <v>9</v>
      </c>
      <c r="B5" s="69" t="s">
        <v>2</v>
      </c>
      <c r="C5" s="70" t="s">
        <v>2</v>
      </c>
      <c r="D5" s="70" t="s">
        <v>2</v>
      </c>
      <c r="E5" s="70" t="s">
        <v>2</v>
      </c>
      <c r="F5" s="71" t="s">
        <v>2</v>
      </c>
      <c r="G5" s="70" t="s">
        <v>2</v>
      </c>
      <c r="H5" s="72" t="s">
        <v>2</v>
      </c>
      <c r="I5" s="73" t="s">
        <v>2</v>
      </c>
      <c r="J5" s="74" t="s">
        <v>2</v>
      </c>
      <c r="K5" s="75" t="s">
        <v>2</v>
      </c>
      <c r="L5" s="76" t="s">
        <v>2</v>
      </c>
      <c r="M5" s="56"/>
      <c r="N5" s="77" t="s">
        <v>2</v>
      </c>
      <c r="O5" s="56"/>
      <c r="P5" s="78" t="s">
        <v>6</v>
      </c>
      <c r="Q5" s="70" t="s">
        <v>7</v>
      </c>
      <c r="R5" s="70" t="s">
        <v>6</v>
      </c>
      <c r="S5" s="79" t="s">
        <v>8</v>
      </c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</row>
    <row r="6" spans="1:36" ht="14.25" thickTop="1" x14ac:dyDescent="0.25">
      <c r="A6" s="82" t="s">
        <v>53</v>
      </c>
      <c r="B6" s="83"/>
      <c r="C6" s="83"/>
      <c r="D6" s="83"/>
      <c r="E6" s="83"/>
      <c r="F6" s="84"/>
      <c r="G6" s="83"/>
      <c r="H6" s="85"/>
      <c r="I6" s="86"/>
      <c r="J6" s="83"/>
      <c r="K6" s="87"/>
      <c r="L6" s="88"/>
      <c r="M6" s="89"/>
      <c r="N6" s="90"/>
      <c r="O6" s="89"/>
      <c r="P6" s="86"/>
      <c r="Q6" s="83"/>
      <c r="R6" s="83"/>
      <c r="S6" s="91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36" s="24" customFormat="1" ht="15" x14ac:dyDescent="0.25">
      <c r="A7" s="92" t="s">
        <v>54</v>
      </c>
      <c r="B7" s="93">
        <v>33826</v>
      </c>
      <c r="C7" s="20">
        <v>16244.5</v>
      </c>
      <c r="D7" s="20">
        <v>19675</v>
      </c>
      <c r="E7" s="20"/>
      <c r="F7" s="20"/>
      <c r="G7" s="20"/>
      <c r="H7" s="94">
        <v>69745.5</v>
      </c>
      <c r="I7" s="21">
        <v>4059.12</v>
      </c>
      <c r="J7" s="20">
        <v>1014.78</v>
      </c>
      <c r="K7" s="22">
        <f t="shared" ref="K7:K17" si="0">SUM(I7:J7)</f>
        <v>5073.8999999999996</v>
      </c>
      <c r="L7" s="95">
        <f t="shared" ref="L7:L17" si="1">H7-K7</f>
        <v>64671.6</v>
      </c>
      <c r="M7" s="96"/>
      <c r="N7" s="97">
        <v>8000</v>
      </c>
      <c r="O7" s="96"/>
      <c r="P7" s="21">
        <v>45101.333333333328</v>
      </c>
      <c r="Q7" s="20">
        <v>22550.66</v>
      </c>
      <c r="R7" s="20">
        <v>43318.666666666672</v>
      </c>
      <c r="S7" s="23">
        <v>21659.33</v>
      </c>
      <c r="T7" s="98"/>
    </row>
    <row r="8" spans="1:36" s="24" customFormat="1" ht="15" x14ac:dyDescent="0.2">
      <c r="A8" s="99" t="s">
        <v>55</v>
      </c>
      <c r="B8" s="93">
        <v>33826</v>
      </c>
      <c r="C8" s="20">
        <v>16244.5</v>
      </c>
      <c r="D8" s="20">
        <v>19675</v>
      </c>
      <c r="F8" s="25"/>
      <c r="G8" s="25"/>
      <c r="H8" s="94">
        <v>69745.5</v>
      </c>
      <c r="I8" s="21">
        <v>4059.12</v>
      </c>
      <c r="J8" s="20">
        <v>1014.78</v>
      </c>
      <c r="K8" s="22">
        <f t="shared" si="0"/>
        <v>5073.8999999999996</v>
      </c>
      <c r="L8" s="95">
        <f t="shared" si="1"/>
        <v>64671.6</v>
      </c>
      <c r="M8" s="96"/>
      <c r="N8" s="97">
        <v>8000</v>
      </c>
      <c r="O8" s="96"/>
      <c r="P8" s="21">
        <v>45101.333333333328</v>
      </c>
      <c r="Q8" s="20">
        <v>22550.66</v>
      </c>
      <c r="R8" s="20">
        <v>43318.666666666672</v>
      </c>
      <c r="S8" s="23">
        <v>21659.33</v>
      </c>
      <c r="T8" s="98"/>
    </row>
    <row r="9" spans="1:36" s="24" customFormat="1" ht="15" x14ac:dyDescent="0.25">
      <c r="A9" s="92" t="s">
        <v>56</v>
      </c>
      <c r="B9" s="93">
        <v>33826</v>
      </c>
      <c r="C9" s="20">
        <v>16244.5</v>
      </c>
      <c r="D9" s="20">
        <v>19675</v>
      </c>
      <c r="E9" s="25"/>
      <c r="F9" s="25"/>
      <c r="G9" s="25"/>
      <c r="H9" s="94">
        <v>69745.5</v>
      </c>
      <c r="I9" s="21">
        <v>4059.12</v>
      </c>
      <c r="J9" s="20">
        <v>1014.78</v>
      </c>
      <c r="K9" s="22">
        <f t="shared" si="0"/>
        <v>5073.8999999999996</v>
      </c>
      <c r="L9" s="95">
        <f t="shared" si="1"/>
        <v>64671.6</v>
      </c>
      <c r="M9" s="96"/>
      <c r="N9" s="97">
        <v>8000</v>
      </c>
      <c r="O9" s="96"/>
      <c r="P9" s="21">
        <v>45101.333333333328</v>
      </c>
      <c r="Q9" s="20">
        <v>22550.66</v>
      </c>
      <c r="R9" s="20">
        <v>43318.666666666672</v>
      </c>
      <c r="S9" s="23">
        <v>21659.33</v>
      </c>
      <c r="T9" s="98"/>
    </row>
    <row r="10" spans="1:36" s="24" customFormat="1" ht="15" x14ac:dyDescent="0.25">
      <c r="A10" s="100" t="s">
        <v>57</v>
      </c>
      <c r="B10" s="93">
        <v>33826</v>
      </c>
      <c r="C10" s="20">
        <v>16244.5</v>
      </c>
      <c r="D10" s="20">
        <v>19675</v>
      </c>
      <c r="E10" s="25"/>
      <c r="F10" s="25"/>
      <c r="G10" s="25"/>
      <c r="H10" s="94">
        <v>69745.5</v>
      </c>
      <c r="I10" s="21">
        <v>4059.12</v>
      </c>
      <c r="J10" s="20">
        <v>1014.78</v>
      </c>
      <c r="K10" s="22">
        <f t="shared" si="0"/>
        <v>5073.8999999999996</v>
      </c>
      <c r="L10" s="95">
        <f t="shared" si="1"/>
        <v>64671.6</v>
      </c>
      <c r="M10" s="96"/>
      <c r="N10" s="97">
        <v>8000</v>
      </c>
      <c r="O10" s="96"/>
      <c r="P10" s="21">
        <v>45101.333333333328</v>
      </c>
      <c r="Q10" s="20">
        <v>22550.66</v>
      </c>
      <c r="R10" s="20">
        <v>43318.666666666672</v>
      </c>
      <c r="S10" s="23">
        <v>21659.33</v>
      </c>
      <c r="T10" s="98"/>
    </row>
    <row r="11" spans="1:36" s="24" customFormat="1" ht="15" x14ac:dyDescent="0.25">
      <c r="A11" s="101" t="s">
        <v>58</v>
      </c>
      <c r="B11" s="93">
        <v>33826</v>
      </c>
      <c r="C11" s="20">
        <v>16244.5</v>
      </c>
      <c r="D11" s="20">
        <v>19675</v>
      </c>
      <c r="E11" s="25"/>
      <c r="F11" s="25"/>
      <c r="G11" s="25"/>
      <c r="H11" s="94">
        <v>69745.5</v>
      </c>
      <c r="I11" s="21">
        <v>4059.12</v>
      </c>
      <c r="J11" s="20">
        <v>1014.78</v>
      </c>
      <c r="K11" s="22">
        <f t="shared" si="0"/>
        <v>5073.8999999999996</v>
      </c>
      <c r="L11" s="95">
        <f t="shared" si="1"/>
        <v>64671.6</v>
      </c>
      <c r="M11" s="96"/>
      <c r="N11" s="97">
        <v>8000</v>
      </c>
      <c r="O11" s="96"/>
      <c r="P11" s="21">
        <v>45101.333333333328</v>
      </c>
      <c r="Q11" s="20">
        <v>22550.66</v>
      </c>
      <c r="R11" s="20">
        <v>43318.666666666672</v>
      </c>
      <c r="S11" s="23">
        <v>21659.33</v>
      </c>
      <c r="T11" s="98"/>
    </row>
    <row r="12" spans="1:36" s="24" customFormat="1" ht="15" x14ac:dyDescent="0.25">
      <c r="A12" s="102" t="s">
        <v>59</v>
      </c>
      <c r="B12" s="93">
        <v>33826</v>
      </c>
      <c r="C12" s="20">
        <v>16244.5</v>
      </c>
      <c r="D12" s="20">
        <v>19675</v>
      </c>
      <c r="E12" s="25"/>
      <c r="F12" s="25"/>
      <c r="G12" s="25">
        <v>10230</v>
      </c>
      <c r="H12" s="94">
        <v>79975.5</v>
      </c>
      <c r="I12" s="21">
        <v>4059.12</v>
      </c>
      <c r="J12" s="20">
        <v>1014.78</v>
      </c>
      <c r="K12" s="22">
        <f t="shared" si="0"/>
        <v>5073.8999999999996</v>
      </c>
      <c r="L12" s="95">
        <f t="shared" si="1"/>
        <v>74901.600000000006</v>
      </c>
      <c r="M12" s="96"/>
      <c r="N12" s="97">
        <v>8000</v>
      </c>
      <c r="O12" s="96"/>
      <c r="P12" s="21">
        <v>45101.333333333328</v>
      </c>
      <c r="Q12" s="20">
        <v>22550.66</v>
      </c>
      <c r="R12" s="20">
        <v>43318.666666666672</v>
      </c>
      <c r="S12" s="23">
        <v>21659.33</v>
      </c>
      <c r="T12" s="98"/>
    </row>
    <row r="13" spans="1:36" s="24" customFormat="1" ht="15" x14ac:dyDescent="0.25">
      <c r="A13" s="101" t="s">
        <v>60</v>
      </c>
      <c r="B13" s="93">
        <v>33826</v>
      </c>
      <c r="C13" s="20">
        <v>16244.5</v>
      </c>
      <c r="D13" s="20">
        <v>19675</v>
      </c>
      <c r="E13" s="25">
        <v>4000</v>
      </c>
      <c r="F13" s="25"/>
      <c r="G13" s="25"/>
      <c r="H13" s="94">
        <v>73745.5</v>
      </c>
      <c r="I13" s="21">
        <v>4059.12</v>
      </c>
      <c r="J13" s="20">
        <v>1014.78</v>
      </c>
      <c r="K13" s="22">
        <f t="shared" si="0"/>
        <v>5073.8999999999996</v>
      </c>
      <c r="L13" s="95">
        <f t="shared" si="1"/>
        <v>68671.600000000006</v>
      </c>
      <c r="M13" s="96"/>
      <c r="N13" s="97">
        <v>8000</v>
      </c>
      <c r="O13" s="96"/>
      <c r="P13" s="21">
        <v>45101.333333333328</v>
      </c>
      <c r="Q13" s="20">
        <v>22550.66</v>
      </c>
      <c r="R13" s="20">
        <v>43318.666666666672</v>
      </c>
      <c r="S13" s="23">
        <v>21659.33</v>
      </c>
      <c r="T13" s="98"/>
    </row>
    <row r="14" spans="1:36" s="24" customFormat="1" ht="15" x14ac:dyDescent="0.25">
      <c r="A14" s="103" t="s">
        <v>61</v>
      </c>
      <c r="B14" s="93">
        <v>33826</v>
      </c>
      <c r="C14" s="20">
        <v>16244.5</v>
      </c>
      <c r="D14" s="20">
        <v>19675</v>
      </c>
      <c r="E14" s="25"/>
      <c r="F14" s="25"/>
      <c r="G14" s="25"/>
      <c r="H14" s="94">
        <v>69745.5</v>
      </c>
      <c r="I14" s="21">
        <v>4059.12</v>
      </c>
      <c r="J14" s="20">
        <v>1014.78</v>
      </c>
      <c r="K14" s="22">
        <f t="shared" si="0"/>
        <v>5073.8999999999996</v>
      </c>
      <c r="L14" s="95">
        <f t="shared" si="1"/>
        <v>64671.6</v>
      </c>
      <c r="M14" s="96"/>
      <c r="N14" s="97">
        <v>8000</v>
      </c>
      <c r="O14" s="96"/>
      <c r="P14" s="21">
        <v>45101.333333333328</v>
      </c>
      <c r="Q14" s="20">
        <v>22550.66</v>
      </c>
      <c r="R14" s="20">
        <v>43318.666666666672</v>
      </c>
      <c r="S14" s="23">
        <v>21659.33</v>
      </c>
      <c r="T14" s="98"/>
    </row>
    <row r="15" spans="1:36" s="24" customFormat="1" ht="15" x14ac:dyDescent="0.25">
      <c r="A15" s="103" t="s">
        <v>62</v>
      </c>
      <c r="B15" s="93">
        <v>33826</v>
      </c>
      <c r="C15" s="20">
        <v>16244.5</v>
      </c>
      <c r="D15" s="20">
        <v>19675</v>
      </c>
      <c r="E15" s="25"/>
      <c r="F15" s="25"/>
      <c r="G15" s="25"/>
      <c r="H15" s="94">
        <v>69745.5</v>
      </c>
      <c r="I15" s="21">
        <v>4059.12</v>
      </c>
      <c r="J15" s="20">
        <v>1014.78</v>
      </c>
      <c r="K15" s="22">
        <f t="shared" si="0"/>
        <v>5073.8999999999996</v>
      </c>
      <c r="L15" s="95">
        <f t="shared" si="1"/>
        <v>64671.6</v>
      </c>
      <c r="M15" s="96"/>
      <c r="N15" s="97">
        <v>8000</v>
      </c>
      <c r="O15" s="96"/>
      <c r="P15" s="21">
        <v>45101.333333333328</v>
      </c>
      <c r="Q15" s="20">
        <v>22550.66</v>
      </c>
      <c r="R15" s="20">
        <v>43318.666666666672</v>
      </c>
      <c r="S15" s="23">
        <v>21659.33</v>
      </c>
      <c r="T15" s="98"/>
    </row>
    <row r="16" spans="1:36" s="24" customFormat="1" ht="15" x14ac:dyDescent="0.25">
      <c r="A16" s="92" t="s">
        <v>63</v>
      </c>
      <c r="B16" s="93">
        <v>33826</v>
      </c>
      <c r="C16" s="20">
        <v>16244.5</v>
      </c>
      <c r="D16" s="20">
        <v>19675</v>
      </c>
      <c r="E16" s="25"/>
      <c r="F16" s="25">
        <v>33110</v>
      </c>
      <c r="G16" s="25"/>
      <c r="H16" s="94">
        <v>102855.5</v>
      </c>
      <c r="I16" s="21">
        <v>4059.12</v>
      </c>
      <c r="J16" s="20">
        <v>1014.78</v>
      </c>
      <c r="K16" s="22">
        <f t="shared" si="0"/>
        <v>5073.8999999999996</v>
      </c>
      <c r="L16" s="95">
        <f t="shared" si="1"/>
        <v>97781.6</v>
      </c>
      <c r="M16" s="96"/>
      <c r="N16" s="97">
        <v>8000</v>
      </c>
      <c r="O16" s="96"/>
      <c r="P16" s="21">
        <v>45101.333333333328</v>
      </c>
      <c r="Q16" s="20">
        <v>22550.66</v>
      </c>
      <c r="R16" s="20">
        <v>43318.666666666672</v>
      </c>
      <c r="S16" s="23">
        <v>21659.33</v>
      </c>
      <c r="T16" s="98"/>
    </row>
    <row r="17" spans="1:20" s="24" customFormat="1" ht="15" x14ac:dyDescent="0.25">
      <c r="A17" s="103" t="s">
        <v>64</v>
      </c>
      <c r="B17" s="93">
        <v>33826</v>
      </c>
      <c r="C17" s="20">
        <v>16244.5</v>
      </c>
      <c r="D17" s="20">
        <v>19675</v>
      </c>
      <c r="E17" s="25">
        <v>2663</v>
      </c>
      <c r="F17" s="25"/>
      <c r="G17" s="25"/>
      <c r="H17" s="94">
        <v>72408.5</v>
      </c>
      <c r="I17" s="21">
        <v>4059.12</v>
      </c>
      <c r="J17" s="20">
        <v>1014.78</v>
      </c>
      <c r="K17" s="22">
        <f t="shared" si="0"/>
        <v>5073.8999999999996</v>
      </c>
      <c r="L17" s="95">
        <f t="shared" si="1"/>
        <v>67334.600000000006</v>
      </c>
      <c r="M17" s="96"/>
      <c r="N17" s="97">
        <v>8000</v>
      </c>
      <c r="O17" s="96"/>
      <c r="P17" s="21">
        <v>45101.333333333328</v>
      </c>
      <c r="Q17" s="20">
        <v>22550.66</v>
      </c>
      <c r="R17" s="20">
        <v>43318.666666666672</v>
      </c>
      <c r="S17" s="23">
        <v>21659.33</v>
      </c>
      <c r="T17" s="98"/>
    </row>
    <row r="18" spans="1:20" x14ac:dyDescent="0.25">
      <c r="A18" s="104" t="s">
        <v>65</v>
      </c>
      <c r="B18" s="2"/>
      <c r="C18" s="2"/>
      <c r="D18" s="2"/>
      <c r="E18" s="25"/>
      <c r="F18" s="105"/>
      <c r="G18" s="105"/>
      <c r="H18" s="106"/>
      <c r="I18" s="6"/>
      <c r="J18" s="2"/>
      <c r="K18" s="107"/>
      <c r="L18" s="108"/>
      <c r="M18" s="109"/>
      <c r="N18" s="110"/>
      <c r="O18" s="109"/>
      <c r="P18" s="6"/>
      <c r="Q18" s="2"/>
      <c r="R18" s="2"/>
      <c r="S18" s="7"/>
      <c r="T18" s="111"/>
    </row>
    <row r="19" spans="1:20" s="24" customFormat="1" ht="15" x14ac:dyDescent="0.25">
      <c r="A19" s="92" t="s">
        <v>66</v>
      </c>
      <c r="B19" s="93">
        <v>33826</v>
      </c>
      <c r="C19" s="20">
        <v>16244.5</v>
      </c>
      <c r="D19" s="20">
        <v>19675</v>
      </c>
      <c r="E19" s="8"/>
      <c r="F19" s="25"/>
      <c r="G19" s="25"/>
      <c r="H19" s="94">
        <v>69745.5</v>
      </c>
      <c r="I19" s="21">
        <v>4059.12</v>
      </c>
      <c r="J19" s="20">
        <v>1014.78</v>
      </c>
      <c r="K19" s="22">
        <f t="shared" ref="K19:K26" si="2">SUM(I19:J19)</f>
        <v>5073.8999999999996</v>
      </c>
      <c r="L19" s="95">
        <f t="shared" ref="L19:L26" si="3">H19-K19</f>
        <v>64671.6</v>
      </c>
      <c r="M19" s="96"/>
      <c r="N19" s="97">
        <v>8000</v>
      </c>
      <c r="O19" s="96"/>
      <c r="P19" s="21">
        <v>45101.333333333328</v>
      </c>
      <c r="Q19" s="20">
        <v>22550.66</v>
      </c>
      <c r="R19" s="20">
        <v>43318.666666666672</v>
      </c>
      <c r="S19" s="23">
        <v>21659.33</v>
      </c>
      <c r="T19" s="98"/>
    </row>
    <row r="20" spans="1:20" s="24" customFormat="1" ht="15" x14ac:dyDescent="0.25">
      <c r="A20" s="100" t="s">
        <v>67</v>
      </c>
      <c r="B20" s="93">
        <v>33826</v>
      </c>
      <c r="C20" s="20">
        <v>16244.5</v>
      </c>
      <c r="D20" s="20">
        <v>19675</v>
      </c>
      <c r="E20" s="25">
        <v>2663</v>
      </c>
      <c r="F20" s="25"/>
      <c r="G20" s="25">
        <v>7436</v>
      </c>
      <c r="H20" s="94">
        <v>79844.5</v>
      </c>
      <c r="I20" s="21">
        <v>4059.12</v>
      </c>
      <c r="J20" s="20">
        <v>1014.78</v>
      </c>
      <c r="K20" s="22">
        <f t="shared" si="2"/>
        <v>5073.8999999999996</v>
      </c>
      <c r="L20" s="95">
        <f t="shared" si="3"/>
        <v>74770.600000000006</v>
      </c>
      <c r="M20" s="96"/>
      <c r="N20" s="97">
        <v>8000</v>
      </c>
      <c r="O20" s="96"/>
      <c r="P20" s="21">
        <v>45101.333333333328</v>
      </c>
      <c r="Q20" s="20">
        <v>22550.66</v>
      </c>
      <c r="R20" s="20">
        <v>43318.666666666672</v>
      </c>
      <c r="S20" s="23">
        <v>21659.33</v>
      </c>
      <c r="T20" s="98"/>
    </row>
    <row r="21" spans="1:20" s="24" customFormat="1" ht="15" x14ac:dyDescent="0.25">
      <c r="A21" s="92" t="s">
        <v>68</v>
      </c>
      <c r="B21" s="93">
        <v>33826</v>
      </c>
      <c r="C21" s="20">
        <v>16244.5</v>
      </c>
      <c r="D21" s="20">
        <v>19675</v>
      </c>
      <c r="E21" s="25"/>
      <c r="F21" s="25"/>
      <c r="G21" s="25"/>
      <c r="H21" s="94">
        <v>69745.5</v>
      </c>
      <c r="I21" s="21">
        <v>4059.12</v>
      </c>
      <c r="J21" s="20">
        <v>1014.78</v>
      </c>
      <c r="K21" s="22">
        <f t="shared" si="2"/>
        <v>5073.8999999999996</v>
      </c>
      <c r="L21" s="95">
        <f t="shared" si="3"/>
        <v>64671.6</v>
      </c>
      <c r="M21" s="96"/>
      <c r="N21" s="97">
        <v>8000</v>
      </c>
      <c r="O21" s="96"/>
      <c r="P21" s="21">
        <v>45101.333333333328</v>
      </c>
      <c r="Q21" s="20">
        <v>22550.66</v>
      </c>
      <c r="R21" s="20">
        <v>43318.666666666672</v>
      </c>
      <c r="S21" s="23">
        <v>21659.33</v>
      </c>
      <c r="T21" s="98"/>
    </row>
    <row r="22" spans="1:20" s="24" customFormat="1" ht="15" x14ac:dyDescent="0.25">
      <c r="A22" s="112" t="s">
        <v>69</v>
      </c>
      <c r="B22" s="93">
        <v>33826</v>
      </c>
      <c r="C22" s="20">
        <v>16244.5</v>
      </c>
      <c r="D22" s="20">
        <v>19675</v>
      </c>
      <c r="E22" s="25"/>
      <c r="F22" s="25"/>
      <c r="G22" s="25"/>
      <c r="H22" s="94">
        <v>69745.5</v>
      </c>
      <c r="I22" s="21">
        <v>4059.12</v>
      </c>
      <c r="J22" s="20">
        <v>1014.78</v>
      </c>
      <c r="K22" s="22">
        <f t="shared" si="2"/>
        <v>5073.8999999999996</v>
      </c>
      <c r="L22" s="95">
        <f t="shared" si="3"/>
        <v>64671.6</v>
      </c>
      <c r="M22" s="96"/>
      <c r="N22" s="97">
        <v>8000</v>
      </c>
      <c r="O22" s="96"/>
      <c r="P22" s="21">
        <v>45101.333333333328</v>
      </c>
      <c r="Q22" s="20">
        <v>22550.66</v>
      </c>
      <c r="R22" s="20">
        <v>43318.666666666672</v>
      </c>
      <c r="S22" s="23">
        <v>21659.33</v>
      </c>
      <c r="T22" s="98"/>
    </row>
    <row r="23" spans="1:20" s="24" customFormat="1" ht="15" x14ac:dyDescent="0.25">
      <c r="A23" s="101" t="s">
        <v>70</v>
      </c>
      <c r="B23" s="93">
        <v>33826</v>
      </c>
      <c r="C23" s="20">
        <v>16244.5</v>
      </c>
      <c r="D23" s="20">
        <v>19675</v>
      </c>
      <c r="E23" s="113"/>
      <c r="F23" s="25"/>
      <c r="G23" s="114"/>
      <c r="H23" s="94">
        <v>69745.5</v>
      </c>
      <c r="I23" s="21">
        <v>4059.12</v>
      </c>
      <c r="J23" s="20">
        <v>1014.78</v>
      </c>
      <c r="K23" s="22">
        <f t="shared" si="2"/>
        <v>5073.8999999999996</v>
      </c>
      <c r="L23" s="95">
        <f t="shared" si="3"/>
        <v>64671.6</v>
      </c>
      <c r="M23" s="96"/>
      <c r="N23" s="97">
        <v>8000</v>
      </c>
      <c r="O23" s="96"/>
      <c r="P23" s="21">
        <v>45101.333333333328</v>
      </c>
      <c r="Q23" s="20">
        <v>22550.66</v>
      </c>
      <c r="R23" s="20">
        <v>43318.666666666672</v>
      </c>
      <c r="S23" s="23">
        <v>21659.33</v>
      </c>
      <c r="T23" s="98"/>
    </row>
    <row r="24" spans="1:20" s="24" customFormat="1" ht="15" x14ac:dyDescent="0.25">
      <c r="A24" s="92" t="s">
        <v>71</v>
      </c>
      <c r="B24" s="93">
        <v>33826</v>
      </c>
      <c r="C24" s="20">
        <v>16244.5</v>
      </c>
      <c r="D24" s="20">
        <v>19675</v>
      </c>
      <c r="E24" s="25"/>
      <c r="F24" s="25"/>
      <c r="G24" s="25"/>
      <c r="H24" s="94">
        <v>69745.5</v>
      </c>
      <c r="I24" s="21">
        <v>4059.12</v>
      </c>
      <c r="J24" s="20">
        <v>1014.78</v>
      </c>
      <c r="K24" s="22">
        <f t="shared" si="2"/>
        <v>5073.8999999999996</v>
      </c>
      <c r="L24" s="95">
        <f t="shared" si="3"/>
        <v>64671.6</v>
      </c>
      <c r="M24" s="96"/>
      <c r="N24" s="97">
        <v>8000</v>
      </c>
      <c r="O24" s="96"/>
      <c r="P24" s="21">
        <v>45101.333333333328</v>
      </c>
      <c r="Q24" s="20">
        <v>22550.66</v>
      </c>
      <c r="R24" s="20">
        <v>43318.666666666672</v>
      </c>
      <c r="S24" s="23">
        <v>21659.33</v>
      </c>
      <c r="T24" s="98"/>
    </row>
    <row r="25" spans="1:20" s="24" customFormat="1" ht="15" x14ac:dyDescent="0.25">
      <c r="A25" s="92" t="s">
        <v>72</v>
      </c>
      <c r="B25" s="93">
        <v>33826</v>
      </c>
      <c r="C25" s="20">
        <v>16244.5</v>
      </c>
      <c r="D25" s="20">
        <v>19675</v>
      </c>
      <c r="E25" s="8"/>
      <c r="F25" s="25"/>
      <c r="G25" s="25"/>
      <c r="H25" s="94">
        <v>69745.5</v>
      </c>
      <c r="I25" s="21">
        <v>4059.12</v>
      </c>
      <c r="J25" s="20">
        <v>1014.78</v>
      </c>
      <c r="K25" s="22">
        <f t="shared" si="2"/>
        <v>5073.8999999999996</v>
      </c>
      <c r="L25" s="95">
        <f t="shared" si="3"/>
        <v>64671.6</v>
      </c>
      <c r="M25" s="96"/>
      <c r="N25" s="97">
        <v>8000</v>
      </c>
      <c r="O25" s="96"/>
      <c r="P25" s="21">
        <v>45101.333333333328</v>
      </c>
      <c r="Q25" s="20">
        <v>22550.66</v>
      </c>
      <c r="R25" s="20">
        <v>43318.666666666672</v>
      </c>
      <c r="S25" s="23">
        <v>21659.33</v>
      </c>
      <c r="T25" s="98"/>
    </row>
    <row r="26" spans="1:20" s="24" customFormat="1" ht="15" x14ac:dyDescent="0.25">
      <c r="A26" s="92" t="s">
        <v>73</v>
      </c>
      <c r="B26" s="93">
        <v>33826</v>
      </c>
      <c r="C26" s="20">
        <v>16244.5</v>
      </c>
      <c r="D26" s="20">
        <v>19675</v>
      </c>
      <c r="E26" s="25"/>
      <c r="F26" s="25">
        <v>24080</v>
      </c>
      <c r="G26" s="25"/>
      <c r="H26" s="94">
        <v>93825.5</v>
      </c>
      <c r="I26" s="21">
        <v>4059.12</v>
      </c>
      <c r="J26" s="20">
        <v>1014.78</v>
      </c>
      <c r="K26" s="22">
        <f t="shared" si="2"/>
        <v>5073.8999999999996</v>
      </c>
      <c r="L26" s="95">
        <f t="shared" si="3"/>
        <v>88751.6</v>
      </c>
      <c r="M26" s="96"/>
      <c r="N26" s="97">
        <v>8000</v>
      </c>
      <c r="O26" s="96"/>
      <c r="P26" s="21">
        <v>45101.333333333328</v>
      </c>
      <c r="Q26" s="20">
        <v>22550.66</v>
      </c>
      <c r="R26" s="20">
        <v>43318.666666666672</v>
      </c>
      <c r="S26" s="23">
        <v>21659.33</v>
      </c>
      <c r="T26" s="98"/>
    </row>
    <row r="27" spans="1:20" x14ac:dyDescent="0.25">
      <c r="A27" s="115" t="s">
        <v>74</v>
      </c>
      <c r="B27" s="2"/>
      <c r="C27" s="2"/>
      <c r="D27" s="2"/>
      <c r="E27" s="25"/>
      <c r="F27" s="25"/>
      <c r="G27" s="25"/>
      <c r="H27" s="106"/>
      <c r="I27" s="6"/>
      <c r="J27" s="2"/>
      <c r="K27" s="107"/>
      <c r="L27" s="108"/>
      <c r="M27" s="109"/>
      <c r="N27" s="110"/>
      <c r="O27" s="109"/>
      <c r="P27" s="6"/>
      <c r="Q27" s="2"/>
      <c r="R27" s="2"/>
      <c r="S27" s="7"/>
      <c r="T27" s="111"/>
    </row>
    <row r="28" spans="1:20" s="24" customFormat="1" ht="15" x14ac:dyDescent="0.25">
      <c r="A28" s="101" t="s">
        <v>75</v>
      </c>
      <c r="B28" s="93">
        <v>33826</v>
      </c>
      <c r="C28" s="20">
        <v>16244.5</v>
      </c>
      <c r="D28" s="20">
        <v>19675</v>
      </c>
      <c r="E28" s="25"/>
      <c r="F28" s="25"/>
      <c r="G28" s="25"/>
      <c r="H28" s="94">
        <v>69745.5</v>
      </c>
      <c r="I28" s="21">
        <v>4059.12</v>
      </c>
      <c r="J28" s="20">
        <v>1014.78</v>
      </c>
      <c r="K28" s="22">
        <f>SUM(I28:J28)</f>
        <v>5073.8999999999996</v>
      </c>
      <c r="L28" s="95">
        <f>H28-K28</f>
        <v>64671.6</v>
      </c>
      <c r="M28" s="96"/>
      <c r="N28" s="97">
        <v>8000</v>
      </c>
      <c r="O28" s="96"/>
      <c r="P28" s="21">
        <v>45101.333333333328</v>
      </c>
      <c r="Q28" s="20">
        <v>22550.66</v>
      </c>
      <c r="R28" s="20">
        <v>43318.666666666672</v>
      </c>
      <c r="S28" s="23">
        <v>21659.33</v>
      </c>
      <c r="T28" s="98"/>
    </row>
    <row r="29" spans="1:20" s="24" customFormat="1" ht="15" x14ac:dyDescent="0.2">
      <c r="A29" s="99" t="s">
        <v>76</v>
      </c>
      <c r="B29" s="93">
        <v>33826</v>
      </c>
      <c r="C29" s="20">
        <v>16244.5</v>
      </c>
      <c r="D29" s="20">
        <v>19675</v>
      </c>
      <c r="E29" s="25">
        <v>2663</v>
      </c>
      <c r="F29" s="25"/>
      <c r="G29" s="25"/>
      <c r="H29" s="94">
        <v>72408.5</v>
      </c>
      <c r="I29" s="21">
        <v>4059.12</v>
      </c>
      <c r="J29" s="20">
        <v>1014.78</v>
      </c>
      <c r="K29" s="22">
        <f>SUM(I29:J29)</f>
        <v>5073.8999999999996</v>
      </c>
      <c r="L29" s="95">
        <f>H29-K29</f>
        <v>67334.600000000006</v>
      </c>
      <c r="M29" s="96"/>
      <c r="N29" s="97">
        <v>8000</v>
      </c>
      <c r="O29" s="96"/>
      <c r="P29" s="21">
        <v>45101.333333333328</v>
      </c>
      <c r="Q29" s="20">
        <v>22550.66</v>
      </c>
      <c r="R29" s="20">
        <v>43318.666666666672</v>
      </c>
      <c r="S29" s="23">
        <v>21659.33</v>
      </c>
      <c r="T29" s="98"/>
    </row>
    <row r="30" spans="1:20" s="24" customFormat="1" ht="15" x14ac:dyDescent="0.2">
      <c r="A30" s="116" t="s">
        <v>77</v>
      </c>
      <c r="B30" s="93">
        <v>33826</v>
      </c>
      <c r="C30" s="20">
        <v>16244.5</v>
      </c>
      <c r="D30" s="20">
        <v>19675</v>
      </c>
      <c r="E30" s="25">
        <v>2663</v>
      </c>
      <c r="F30" s="25"/>
      <c r="G30" s="25"/>
      <c r="H30" s="94">
        <v>72408.5</v>
      </c>
      <c r="I30" s="21">
        <v>4059.12</v>
      </c>
      <c r="J30" s="20">
        <v>1014.78</v>
      </c>
      <c r="K30" s="22">
        <f>SUM(I30:J30)</f>
        <v>5073.8999999999996</v>
      </c>
      <c r="L30" s="95">
        <f>H30-K30</f>
        <v>67334.600000000006</v>
      </c>
      <c r="M30" s="96"/>
      <c r="N30" s="97">
        <v>8000</v>
      </c>
      <c r="O30" s="96"/>
      <c r="P30" s="21">
        <v>45101.333333333328</v>
      </c>
      <c r="Q30" s="20">
        <v>22550.66</v>
      </c>
      <c r="R30" s="20">
        <v>43318.666666666672</v>
      </c>
      <c r="S30" s="23">
        <v>21659.33</v>
      </c>
      <c r="T30" s="98"/>
    </row>
    <row r="31" spans="1:20" s="24" customFormat="1" ht="15" x14ac:dyDescent="0.25">
      <c r="A31" s="101" t="s">
        <v>78</v>
      </c>
      <c r="B31" s="93">
        <v>33826</v>
      </c>
      <c r="C31" s="20">
        <v>16244.5</v>
      </c>
      <c r="D31" s="20">
        <v>19675</v>
      </c>
      <c r="E31" s="25"/>
      <c r="F31" s="25">
        <v>15050</v>
      </c>
      <c r="G31" s="25"/>
      <c r="H31" s="94">
        <v>84795.5</v>
      </c>
      <c r="I31" s="21">
        <v>4059.12</v>
      </c>
      <c r="J31" s="20">
        <v>1014.78</v>
      </c>
      <c r="K31" s="22">
        <f>SUM(I31:J31)</f>
        <v>5073.8999999999996</v>
      </c>
      <c r="L31" s="95">
        <f>H31-K31</f>
        <v>79721.600000000006</v>
      </c>
      <c r="M31" s="96"/>
      <c r="N31" s="97">
        <v>8000</v>
      </c>
      <c r="O31" s="96"/>
      <c r="P31" s="21">
        <v>45101.333333333328</v>
      </c>
      <c r="Q31" s="20">
        <v>22550.66</v>
      </c>
      <c r="R31" s="20">
        <v>43318.666666666672</v>
      </c>
      <c r="S31" s="23">
        <v>21659.33</v>
      </c>
      <c r="T31" s="98"/>
    </row>
    <row r="32" spans="1:20" s="24" customFormat="1" ht="15" x14ac:dyDescent="0.25">
      <c r="A32" s="101" t="s">
        <v>79</v>
      </c>
      <c r="B32" s="93">
        <v>33826</v>
      </c>
      <c r="C32" s="20">
        <v>16244.5</v>
      </c>
      <c r="D32" s="20">
        <v>19675</v>
      </c>
      <c r="E32" s="25"/>
      <c r="F32" s="8"/>
      <c r="G32" s="25">
        <v>4647.5</v>
      </c>
      <c r="H32" s="94">
        <v>74393</v>
      </c>
      <c r="I32" s="21">
        <v>4059.12</v>
      </c>
      <c r="J32" s="20">
        <v>1014.78</v>
      </c>
      <c r="K32" s="22">
        <f>SUM(I32:J32)</f>
        <v>5073.8999999999996</v>
      </c>
      <c r="L32" s="95">
        <f>H32-K32</f>
        <v>69319.100000000006</v>
      </c>
      <c r="M32" s="96"/>
      <c r="N32" s="97">
        <v>8000</v>
      </c>
      <c r="O32" s="96"/>
      <c r="P32" s="21">
        <v>45101.333333333328</v>
      </c>
      <c r="Q32" s="20">
        <v>22550.66</v>
      </c>
      <c r="R32" s="20">
        <v>43318.666666666672</v>
      </c>
      <c r="S32" s="23">
        <v>21659.33</v>
      </c>
      <c r="T32" s="98"/>
    </row>
    <row r="33" spans="1:20" x14ac:dyDescent="0.25">
      <c r="A33" s="115" t="s">
        <v>80</v>
      </c>
      <c r="B33" s="2"/>
      <c r="C33" s="2"/>
      <c r="D33" s="2"/>
      <c r="E33" s="25"/>
      <c r="F33" s="25"/>
      <c r="G33" s="25"/>
      <c r="H33" s="106"/>
      <c r="I33" s="6"/>
      <c r="J33" s="2"/>
      <c r="K33" s="107"/>
      <c r="L33" s="108"/>
      <c r="M33" s="109"/>
      <c r="N33" s="110"/>
      <c r="O33" s="109"/>
      <c r="P33" s="6"/>
      <c r="Q33" s="2"/>
      <c r="R33" s="2"/>
      <c r="S33" s="7"/>
      <c r="T33" s="111"/>
    </row>
    <row r="34" spans="1:20" s="24" customFormat="1" ht="15" x14ac:dyDescent="0.25">
      <c r="A34" s="101" t="s">
        <v>81</v>
      </c>
      <c r="B34" s="93">
        <v>33826</v>
      </c>
      <c r="C34" s="20">
        <v>16244.5</v>
      </c>
      <c r="D34" s="20">
        <v>19675</v>
      </c>
      <c r="E34" s="8"/>
      <c r="F34" s="25"/>
      <c r="G34" s="25">
        <v>2788.5</v>
      </c>
      <c r="H34" s="94">
        <v>72534</v>
      </c>
      <c r="I34" s="21">
        <v>4059.12</v>
      </c>
      <c r="J34" s="20">
        <v>1014.78</v>
      </c>
      <c r="K34" s="22">
        <f>SUM(I34:J34)</f>
        <v>5073.8999999999996</v>
      </c>
      <c r="L34" s="95">
        <f>H34-K34</f>
        <v>67460.100000000006</v>
      </c>
      <c r="M34" s="96"/>
      <c r="N34" s="97">
        <v>8000</v>
      </c>
      <c r="O34" s="96"/>
      <c r="P34" s="21">
        <v>45101.333333333328</v>
      </c>
      <c r="Q34" s="20">
        <v>22550.66</v>
      </c>
      <c r="R34" s="20">
        <v>43318.666666666672</v>
      </c>
      <c r="S34" s="23">
        <v>21659.33</v>
      </c>
      <c r="T34" s="98"/>
    </row>
    <row r="35" spans="1:20" s="24" customFormat="1" ht="15" x14ac:dyDescent="0.25">
      <c r="A35" s="92" t="s">
        <v>82</v>
      </c>
      <c r="B35" s="93">
        <v>33826</v>
      </c>
      <c r="C35" s="20">
        <v>16244.5</v>
      </c>
      <c r="D35" s="20">
        <v>19675</v>
      </c>
      <c r="E35" s="8"/>
      <c r="F35" s="25">
        <v>9030</v>
      </c>
      <c r="G35" s="25"/>
      <c r="H35" s="94">
        <v>78775.5</v>
      </c>
      <c r="I35" s="21">
        <v>4059.12</v>
      </c>
      <c r="J35" s="20">
        <v>1014.78</v>
      </c>
      <c r="K35" s="22">
        <f>SUM(I35:J35)</f>
        <v>5073.8999999999996</v>
      </c>
      <c r="L35" s="95">
        <f>H35-K35</f>
        <v>73701.600000000006</v>
      </c>
      <c r="M35" s="96"/>
      <c r="N35" s="97">
        <v>8000</v>
      </c>
      <c r="O35" s="96"/>
      <c r="P35" s="21">
        <v>45101.333333333328</v>
      </c>
      <c r="Q35" s="20">
        <v>22550.66</v>
      </c>
      <c r="R35" s="20">
        <v>43318.666666666672</v>
      </c>
      <c r="S35" s="23">
        <v>21659.33</v>
      </c>
      <c r="T35" s="98"/>
    </row>
    <row r="36" spans="1:20" s="24" customFormat="1" ht="15" x14ac:dyDescent="0.25">
      <c r="A36" s="101" t="s">
        <v>83</v>
      </c>
      <c r="B36" s="93">
        <v>33826</v>
      </c>
      <c r="C36" s="20">
        <v>16244.5</v>
      </c>
      <c r="D36" s="20">
        <v>19675</v>
      </c>
      <c r="E36" s="25">
        <v>2663</v>
      </c>
      <c r="F36" s="25"/>
      <c r="G36" s="25"/>
      <c r="H36" s="94">
        <v>72408.5</v>
      </c>
      <c r="I36" s="21">
        <v>4059.12</v>
      </c>
      <c r="J36" s="20">
        <v>1014.78</v>
      </c>
      <c r="K36" s="22">
        <f>SUM(I36:J36)</f>
        <v>5073.8999999999996</v>
      </c>
      <c r="L36" s="95">
        <f>H36-K36</f>
        <v>67334.600000000006</v>
      </c>
      <c r="M36" s="96"/>
      <c r="N36" s="97">
        <v>8000</v>
      </c>
      <c r="O36" s="96"/>
      <c r="P36" s="21">
        <v>45101.333333333328</v>
      </c>
      <c r="Q36" s="20">
        <v>22550.66</v>
      </c>
      <c r="R36" s="20">
        <v>43318.666666666672</v>
      </c>
      <c r="S36" s="23">
        <v>21659.33</v>
      </c>
      <c r="T36" s="98"/>
    </row>
    <row r="37" spans="1:20" x14ac:dyDescent="0.25">
      <c r="A37" s="117" t="s">
        <v>84</v>
      </c>
      <c r="B37" s="2"/>
      <c r="C37" s="2"/>
      <c r="D37" s="2"/>
      <c r="E37" s="25"/>
      <c r="F37" s="25"/>
      <c r="G37" s="25"/>
      <c r="H37" s="106"/>
      <c r="I37" s="6"/>
      <c r="J37" s="2"/>
      <c r="K37" s="107"/>
      <c r="L37" s="108"/>
      <c r="M37" s="109"/>
      <c r="N37" s="110"/>
      <c r="O37" s="109"/>
      <c r="P37" s="6"/>
      <c r="Q37" s="2"/>
      <c r="R37" s="2"/>
      <c r="S37" s="7"/>
      <c r="T37" s="111"/>
    </row>
    <row r="38" spans="1:20" s="24" customFormat="1" ht="15" x14ac:dyDescent="0.25">
      <c r="A38" s="101" t="s">
        <v>85</v>
      </c>
      <c r="B38" s="93">
        <v>33826</v>
      </c>
      <c r="C38" s="20">
        <v>16244.5</v>
      </c>
      <c r="D38" s="20">
        <v>19675</v>
      </c>
      <c r="E38" s="8"/>
      <c r="F38" s="25"/>
      <c r="G38" s="25">
        <v>1859</v>
      </c>
      <c r="H38" s="94">
        <v>71604.5</v>
      </c>
      <c r="I38" s="21">
        <v>4059.12</v>
      </c>
      <c r="J38" s="20">
        <v>1014.78</v>
      </c>
      <c r="K38" s="22">
        <f>SUM(I38:J38)</f>
        <v>5073.8999999999996</v>
      </c>
      <c r="L38" s="95">
        <f>H38-K38</f>
        <v>66530.600000000006</v>
      </c>
      <c r="M38" s="96"/>
      <c r="N38" s="97">
        <v>8000</v>
      </c>
      <c r="O38" s="96"/>
      <c r="P38" s="21">
        <v>45101.333333333328</v>
      </c>
      <c r="Q38" s="20">
        <v>22550.66</v>
      </c>
      <c r="R38" s="20">
        <v>43318.666666666672</v>
      </c>
      <c r="S38" s="23">
        <v>21659.33</v>
      </c>
      <c r="T38" s="98"/>
    </row>
    <row r="39" spans="1:20" s="24" customFormat="1" ht="15" x14ac:dyDescent="0.25">
      <c r="A39" s="103" t="s">
        <v>86</v>
      </c>
      <c r="B39" s="93">
        <v>33826</v>
      </c>
      <c r="C39" s="20">
        <v>16244.5</v>
      </c>
      <c r="D39" s="20">
        <v>19675</v>
      </c>
      <c r="E39" s="25"/>
      <c r="F39" s="25">
        <v>6020</v>
      </c>
      <c r="G39" s="25"/>
      <c r="H39" s="94">
        <v>75765.5</v>
      </c>
      <c r="I39" s="21">
        <v>2706.08</v>
      </c>
      <c r="J39" s="20">
        <v>1014.78</v>
      </c>
      <c r="K39" s="22">
        <f>SUM(I39:J39)</f>
        <v>3720.8599999999997</v>
      </c>
      <c r="L39" s="95">
        <f>H39-K39</f>
        <v>72044.639999999999</v>
      </c>
      <c r="M39" s="96"/>
      <c r="N39" s="97">
        <v>8000</v>
      </c>
      <c r="O39" s="96"/>
      <c r="P39" s="21">
        <v>45101.333333333328</v>
      </c>
      <c r="Q39" s="20">
        <v>22550.66</v>
      </c>
      <c r="R39" s="20">
        <v>43318.666666666672</v>
      </c>
      <c r="S39" s="23">
        <v>21659.33</v>
      </c>
      <c r="T39" s="98"/>
    </row>
    <row r="40" spans="1:20" x14ac:dyDescent="0.25">
      <c r="A40" s="118" t="s">
        <v>87</v>
      </c>
      <c r="B40" s="2"/>
      <c r="C40" s="2"/>
      <c r="D40" s="2"/>
      <c r="E40" s="25"/>
      <c r="F40" s="119"/>
      <c r="G40" s="119"/>
      <c r="H40" s="106"/>
      <c r="I40" s="6"/>
      <c r="J40" s="2"/>
      <c r="K40" s="107"/>
      <c r="L40" s="108"/>
      <c r="M40" s="109"/>
      <c r="N40" s="110"/>
      <c r="O40" s="109"/>
      <c r="P40" s="6"/>
      <c r="Q40" s="2"/>
      <c r="R40" s="2"/>
      <c r="S40" s="7"/>
      <c r="T40" s="111"/>
    </row>
    <row r="41" spans="1:20" s="24" customFormat="1" ht="15" x14ac:dyDescent="0.25">
      <c r="A41" s="101" t="s">
        <v>88</v>
      </c>
      <c r="B41" s="93">
        <v>33826</v>
      </c>
      <c r="C41" s="20">
        <v>16244.5</v>
      </c>
      <c r="D41" s="20">
        <v>19675</v>
      </c>
      <c r="E41" s="25"/>
      <c r="F41" s="25">
        <v>6020</v>
      </c>
      <c r="G41" s="25"/>
      <c r="H41" s="94">
        <v>75765.5</v>
      </c>
      <c r="I41" s="21">
        <v>4059.12</v>
      </c>
      <c r="J41" s="20">
        <v>1014.78</v>
      </c>
      <c r="K41" s="22">
        <f>SUM(I41:J41)</f>
        <v>5073.8999999999996</v>
      </c>
      <c r="L41" s="95">
        <f>H41-K41</f>
        <v>70691.600000000006</v>
      </c>
      <c r="M41" s="96"/>
      <c r="N41" s="97">
        <v>8000</v>
      </c>
      <c r="O41" s="96"/>
      <c r="P41" s="21">
        <v>45101.333333333328</v>
      </c>
      <c r="Q41" s="20">
        <v>22550.66</v>
      </c>
      <c r="R41" s="20">
        <v>43318.666666666672</v>
      </c>
      <c r="S41" s="23">
        <v>21659.33</v>
      </c>
      <c r="T41" s="98"/>
    </row>
    <row r="42" spans="1:20" s="24" customFormat="1" ht="15" x14ac:dyDescent="0.25">
      <c r="A42" s="101" t="s">
        <v>89</v>
      </c>
      <c r="B42" s="93">
        <v>33826</v>
      </c>
      <c r="C42" s="20">
        <v>16244.5</v>
      </c>
      <c r="D42" s="20">
        <v>19675</v>
      </c>
      <c r="E42" s="25">
        <v>4000</v>
      </c>
      <c r="F42" s="25"/>
      <c r="G42" s="25">
        <v>1859</v>
      </c>
      <c r="H42" s="94">
        <v>75604.5</v>
      </c>
      <c r="I42" s="21">
        <v>4059.12</v>
      </c>
      <c r="J42" s="20">
        <v>1014.78</v>
      </c>
      <c r="K42" s="22">
        <f>SUM(I42:J42)</f>
        <v>5073.8999999999996</v>
      </c>
      <c r="L42" s="95">
        <f>H42-K42</f>
        <v>70530.600000000006</v>
      </c>
      <c r="M42" s="96"/>
      <c r="N42" s="97">
        <v>8000</v>
      </c>
      <c r="O42" s="96"/>
      <c r="P42" s="21">
        <v>45101.333333333328</v>
      </c>
      <c r="Q42" s="20">
        <v>22550.66</v>
      </c>
      <c r="R42" s="20">
        <v>43318.666666666672</v>
      </c>
      <c r="S42" s="23">
        <v>21659.33</v>
      </c>
      <c r="T42" s="98"/>
    </row>
    <row r="43" spans="1:20" x14ac:dyDescent="0.25">
      <c r="A43" s="115" t="s">
        <v>90</v>
      </c>
      <c r="B43" s="2"/>
      <c r="C43" s="2"/>
      <c r="D43" s="2"/>
      <c r="E43" s="25"/>
      <c r="F43" s="25"/>
      <c r="G43" s="25"/>
      <c r="H43" s="106"/>
      <c r="I43" s="6"/>
      <c r="J43" s="2"/>
      <c r="K43" s="107"/>
      <c r="L43" s="108"/>
      <c r="M43" s="109"/>
      <c r="N43" s="110"/>
      <c r="O43" s="109"/>
      <c r="P43" s="6"/>
      <c r="Q43" s="2"/>
      <c r="R43" s="2"/>
      <c r="S43" s="7"/>
      <c r="T43" s="111"/>
    </row>
    <row r="44" spans="1:20" s="24" customFormat="1" ht="15" x14ac:dyDescent="0.25">
      <c r="A44" s="102" t="s">
        <v>91</v>
      </c>
      <c r="B44" s="93">
        <v>33826</v>
      </c>
      <c r="C44" s="20">
        <v>16244.5</v>
      </c>
      <c r="D44" s="20">
        <v>19675</v>
      </c>
      <c r="E44" s="25">
        <v>10000</v>
      </c>
      <c r="F44" s="111"/>
      <c r="G44" s="25"/>
      <c r="H44" s="94">
        <v>79745.5</v>
      </c>
      <c r="I44" s="21">
        <v>4059.12</v>
      </c>
      <c r="J44" s="20">
        <v>1014.78</v>
      </c>
      <c r="K44" s="22">
        <f>SUM(I44:J44)</f>
        <v>5073.8999999999996</v>
      </c>
      <c r="L44" s="95">
        <f>H44-K44</f>
        <v>74671.600000000006</v>
      </c>
      <c r="M44" s="96"/>
      <c r="N44" s="97">
        <v>8000</v>
      </c>
      <c r="O44" s="96"/>
      <c r="P44" s="21">
        <v>45101.333333333328</v>
      </c>
      <c r="Q44" s="20">
        <v>22550.66</v>
      </c>
      <c r="R44" s="20">
        <v>43318.666666666672</v>
      </c>
      <c r="S44" s="23">
        <v>21659.33</v>
      </c>
      <c r="T44" s="98"/>
    </row>
    <row r="45" spans="1:20" x14ac:dyDescent="0.25">
      <c r="A45" s="115" t="s">
        <v>92</v>
      </c>
      <c r="B45" s="2"/>
      <c r="C45" s="2"/>
      <c r="D45" s="2"/>
      <c r="E45" s="2"/>
      <c r="F45" s="2"/>
      <c r="G45" s="2"/>
      <c r="H45" s="106"/>
      <c r="I45" s="6"/>
      <c r="J45" s="2"/>
      <c r="K45" s="107"/>
      <c r="L45" s="108"/>
      <c r="M45" s="109"/>
      <c r="N45" s="110"/>
      <c r="O45" s="109"/>
      <c r="P45" s="6"/>
      <c r="Q45" s="2"/>
      <c r="R45" s="2"/>
      <c r="S45" s="7"/>
      <c r="T45" s="111"/>
    </row>
    <row r="46" spans="1:20" s="24" customFormat="1" ht="15" x14ac:dyDescent="0.25">
      <c r="A46" s="100" t="s">
        <v>93</v>
      </c>
      <c r="B46" s="93">
        <v>33826</v>
      </c>
      <c r="C46" s="20">
        <v>16244.5</v>
      </c>
      <c r="D46" s="20">
        <v>19675</v>
      </c>
      <c r="E46" s="20"/>
      <c r="F46" s="20"/>
      <c r="G46" s="20"/>
      <c r="H46" s="94">
        <v>69745.5</v>
      </c>
      <c r="I46" s="21">
        <v>4059.12</v>
      </c>
      <c r="J46" s="20">
        <v>1014.78</v>
      </c>
      <c r="K46" s="22">
        <f>SUM(I46:J46)</f>
        <v>5073.8999999999996</v>
      </c>
      <c r="L46" s="95">
        <f>H46-K46</f>
        <v>64671.6</v>
      </c>
      <c r="M46" s="96"/>
      <c r="N46" s="97">
        <v>8000</v>
      </c>
      <c r="O46" s="96"/>
      <c r="P46" s="21">
        <v>45101.333333333328</v>
      </c>
      <c r="Q46" s="20">
        <v>22550.66</v>
      </c>
      <c r="R46" s="20">
        <v>43318.666666666672</v>
      </c>
      <c r="S46" s="23">
        <v>21659.33</v>
      </c>
      <c r="T46" s="98"/>
    </row>
    <row r="47" spans="1:20" ht="14.25" thickBot="1" x14ac:dyDescent="0.3">
      <c r="A47" s="120" t="s">
        <v>94</v>
      </c>
      <c r="B47" s="121">
        <f t="shared" ref="B47:L47" si="4">SUM(B7:B46)</f>
        <v>1116258</v>
      </c>
      <c r="C47" s="121">
        <f t="shared" si="4"/>
        <v>536068.5</v>
      </c>
      <c r="D47" s="121">
        <f t="shared" si="4"/>
        <v>649275</v>
      </c>
      <c r="E47" s="121">
        <f t="shared" si="4"/>
        <v>31315</v>
      </c>
      <c r="F47" s="121">
        <f t="shared" si="4"/>
        <v>93310</v>
      </c>
      <c r="G47" s="121">
        <f t="shared" si="4"/>
        <v>28820</v>
      </c>
      <c r="H47" s="122">
        <f t="shared" si="4"/>
        <v>2455046.5</v>
      </c>
      <c r="I47" s="123">
        <f t="shared" si="4"/>
        <v>132597.91999999995</v>
      </c>
      <c r="J47" s="121">
        <f t="shared" si="4"/>
        <v>33487.739999999983</v>
      </c>
      <c r="K47" s="124">
        <f t="shared" si="4"/>
        <v>166085.65999999989</v>
      </c>
      <c r="L47" s="125">
        <f t="shared" si="4"/>
        <v>2288960.8400000012</v>
      </c>
      <c r="M47" s="109"/>
      <c r="N47" s="126">
        <f>SUM(N7:N46)</f>
        <v>264000</v>
      </c>
      <c r="O47" s="109"/>
      <c r="P47" s="123">
        <f>SUM(P7:P46)</f>
        <v>1488343.9999999995</v>
      </c>
      <c r="Q47" s="121">
        <f>SUM(Q7:Q46)</f>
        <v>744171.78</v>
      </c>
      <c r="R47" s="121">
        <f>SUM(R7:R46)</f>
        <v>1429516.0000000005</v>
      </c>
      <c r="S47" s="127">
        <f>SUM(S7:S46)</f>
        <v>714757.8899999999</v>
      </c>
    </row>
    <row r="48" spans="1:20" s="131" customFormat="1" ht="14.25" customHeight="1" thickTop="1" x14ac:dyDescent="0.15">
      <c r="A48" s="128"/>
      <c r="B48" s="129"/>
      <c r="C48" s="129"/>
      <c r="D48" s="129"/>
      <c r="E48" s="129"/>
      <c r="F48" s="129"/>
      <c r="G48" s="129"/>
      <c r="H48" s="129"/>
      <c r="I48" s="129"/>
      <c r="J48" s="129"/>
      <c r="K48" s="129"/>
      <c r="L48" s="129"/>
      <c r="M48" s="129"/>
      <c r="N48" s="129"/>
      <c r="O48" s="129"/>
      <c r="P48" s="129"/>
      <c r="Q48" s="129"/>
      <c r="R48" s="130"/>
      <c r="S48" s="130"/>
      <c r="T48" s="130"/>
    </row>
    <row r="49" spans="1:20" s="131" customFormat="1" ht="13.5" customHeight="1" x14ac:dyDescent="0.15">
      <c r="A49" s="132"/>
      <c r="B49" s="129"/>
      <c r="C49" s="129"/>
      <c r="D49" s="129"/>
      <c r="E49" s="129"/>
      <c r="F49" s="129"/>
      <c r="G49" s="129"/>
      <c r="H49" s="129"/>
      <c r="I49" s="129"/>
      <c r="J49" s="129"/>
      <c r="K49" s="129"/>
      <c r="L49" s="129"/>
      <c r="M49" s="129"/>
      <c r="N49" s="129"/>
      <c r="O49" s="129"/>
      <c r="P49" s="129"/>
      <c r="Q49" s="129"/>
      <c r="R49" s="130"/>
      <c r="S49" s="130"/>
      <c r="T49" s="130"/>
    </row>
    <row r="50" spans="1:20" s="131" customFormat="1" ht="13.5" customHeight="1" x14ac:dyDescent="0.15">
      <c r="A50" s="132"/>
      <c r="B50" s="129"/>
      <c r="C50" s="129"/>
      <c r="D50" s="129"/>
      <c r="E50" s="129"/>
      <c r="F50" s="129"/>
      <c r="G50" s="129"/>
      <c r="H50" s="129"/>
      <c r="I50" s="129"/>
      <c r="J50" s="129"/>
      <c r="K50" s="129"/>
      <c r="L50" s="129"/>
      <c r="M50" s="129"/>
      <c r="N50" s="129"/>
      <c r="O50" s="129"/>
      <c r="P50" s="129"/>
      <c r="Q50" s="129"/>
      <c r="R50" s="130"/>
      <c r="S50" s="130"/>
      <c r="T50" s="130"/>
    </row>
    <row r="51" spans="1:20" s="131" customFormat="1" ht="9" x14ac:dyDescent="0.15">
      <c r="A51" s="128" t="s">
        <v>50</v>
      </c>
      <c r="B51" s="131" t="s">
        <v>95</v>
      </c>
      <c r="H51" s="133"/>
      <c r="K51" s="133"/>
      <c r="L51" s="133"/>
      <c r="M51" s="133"/>
      <c r="N51" s="133"/>
      <c r="O51" s="133"/>
      <c r="T51" s="17"/>
    </row>
    <row r="52" spans="1:20" s="131" customFormat="1" ht="9" x14ac:dyDescent="0.15">
      <c r="A52" s="128" t="s">
        <v>52</v>
      </c>
      <c r="B52" s="131" t="s">
        <v>96</v>
      </c>
      <c r="H52" s="133"/>
      <c r="K52" s="133"/>
      <c r="L52" s="133"/>
      <c r="M52" s="133"/>
      <c r="N52" s="133"/>
      <c r="O52" s="133"/>
      <c r="T52" s="17"/>
    </row>
    <row r="53" spans="1:20" s="131" customFormat="1" ht="9" x14ac:dyDescent="0.15">
      <c r="A53" s="128" t="s">
        <v>97</v>
      </c>
      <c r="B53" s="131" t="s">
        <v>98</v>
      </c>
      <c r="H53" s="133"/>
      <c r="K53" s="133"/>
      <c r="L53" s="133"/>
      <c r="M53" s="133"/>
      <c r="N53" s="133"/>
      <c r="O53" s="133"/>
      <c r="T53" s="17"/>
    </row>
    <row r="54" spans="1:20" s="131" customFormat="1" ht="9" x14ac:dyDescent="0.15">
      <c r="A54" s="128"/>
      <c r="B54" s="134"/>
      <c r="C54" s="135"/>
      <c r="D54" s="135"/>
      <c r="E54" s="135"/>
      <c r="F54" s="135"/>
      <c r="G54" s="135"/>
      <c r="H54" s="135"/>
      <c r="I54" s="136"/>
      <c r="J54" s="135"/>
      <c r="K54" s="135"/>
      <c r="L54" s="135"/>
      <c r="M54" s="134"/>
      <c r="N54" s="134"/>
      <c r="O54" s="133"/>
      <c r="T54" s="17"/>
    </row>
    <row r="55" spans="1:20" s="131" customFormat="1" ht="9" x14ac:dyDescent="0.15">
      <c r="A55" s="128"/>
      <c r="B55" s="134"/>
      <c r="C55" s="135"/>
      <c r="D55" s="135"/>
      <c r="E55" s="135"/>
      <c r="F55" s="135"/>
      <c r="G55" s="135"/>
      <c r="H55" s="135"/>
      <c r="I55" s="136"/>
      <c r="J55" s="135"/>
      <c r="K55" s="135"/>
      <c r="L55" s="135"/>
      <c r="M55" s="134"/>
      <c r="N55" s="134"/>
      <c r="O55" s="133"/>
      <c r="T55" s="17"/>
    </row>
    <row r="56" spans="1:20" s="131" customFormat="1" ht="12.75" customHeight="1" x14ac:dyDescent="0.15">
      <c r="A56" s="137"/>
      <c r="B56" s="151" t="s">
        <v>99</v>
      </c>
      <c r="C56" s="151"/>
      <c r="D56" s="151"/>
      <c r="E56" s="151"/>
      <c r="F56" s="151"/>
      <c r="G56" s="151"/>
      <c r="H56" s="151"/>
      <c r="I56" s="151"/>
      <c r="J56" s="151"/>
      <c r="K56" s="151"/>
      <c r="L56" s="133"/>
      <c r="M56" s="133"/>
      <c r="N56" s="133"/>
      <c r="O56" s="133"/>
      <c r="T56" s="17"/>
    </row>
    <row r="57" spans="1:20" s="131" customFormat="1" ht="15" customHeight="1" x14ac:dyDescent="0.15">
      <c r="A57" s="137"/>
      <c r="B57" s="138" t="s">
        <v>100</v>
      </c>
      <c r="C57" s="139"/>
      <c r="D57" s="139"/>
      <c r="E57" s="139"/>
      <c r="F57" s="139"/>
      <c r="G57" s="139"/>
      <c r="H57" s="139"/>
      <c r="I57" s="139"/>
      <c r="J57" s="139"/>
      <c r="K57" s="139"/>
      <c r="L57" s="139"/>
      <c r="M57" s="133"/>
      <c r="N57" s="133"/>
      <c r="O57" s="133"/>
      <c r="T57" s="17"/>
    </row>
    <row r="58" spans="1:20" s="131" customFormat="1" ht="19.5" customHeight="1" x14ac:dyDescent="0.15">
      <c r="A58" s="137"/>
      <c r="B58" s="138" t="s">
        <v>101</v>
      </c>
      <c r="H58" s="133"/>
      <c r="K58" s="133"/>
      <c r="L58" s="133"/>
      <c r="M58" s="133"/>
      <c r="N58" s="133"/>
      <c r="O58" s="133"/>
      <c r="T58" s="17"/>
    </row>
    <row r="61" spans="1:20" x14ac:dyDescent="0.25">
      <c r="A61" s="4"/>
    </row>
    <row r="62" spans="1:20" x14ac:dyDescent="0.25">
      <c r="A62" s="4"/>
    </row>
    <row r="63" spans="1:20" x14ac:dyDescent="0.25">
      <c r="A63" s="4"/>
    </row>
    <row r="64" spans="1:20" x14ac:dyDescent="0.25">
      <c r="A64" s="4"/>
    </row>
    <row r="65" spans="1:1" x14ac:dyDescent="0.25">
      <c r="A65" s="4"/>
    </row>
    <row r="66" spans="1:1" x14ac:dyDescent="0.25">
      <c r="A66" s="4"/>
    </row>
    <row r="67" spans="1:1" x14ac:dyDescent="0.25">
      <c r="A67" s="4"/>
    </row>
    <row r="68" spans="1:1" x14ac:dyDescent="0.25">
      <c r="A68" s="4"/>
    </row>
    <row r="69" spans="1:1" x14ac:dyDescent="0.25">
      <c r="A69" s="4"/>
    </row>
    <row r="70" spans="1:1" x14ac:dyDescent="0.25">
      <c r="A70" s="4"/>
    </row>
    <row r="71" spans="1:1" x14ac:dyDescent="0.25">
      <c r="A71" s="4"/>
    </row>
    <row r="72" spans="1:1" x14ac:dyDescent="0.25">
      <c r="A72" s="4"/>
    </row>
    <row r="73" spans="1:1" x14ac:dyDescent="0.25">
      <c r="A73" s="4"/>
    </row>
    <row r="74" spans="1:1" x14ac:dyDescent="0.25">
      <c r="A74" s="4"/>
    </row>
    <row r="75" spans="1:1" x14ac:dyDescent="0.25">
      <c r="A75" s="4"/>
    </row>
    <row r="76" spans="1:1" x14ac:dyDescent="0.25">
      <c r="A76" s="4"/>
    </row>
    <row r="77" spans="1:1" x14ac:dyDescent="0.25">
      <c r="A77" s="4"/>
    </row>
    <row r="78" spans="1:1" x14ac:dyDescent="0.25">
      <c r="A78" s="4"/>
    </row>
    <row r="79" spans="1:1" x14ac:dyDescent="0.25">
      <c r="A79" s="4"/>
    </row>
    <row r="80" spans="1:1" x14ac:dyDescent="0.25">
      <c r="A80" s="4"/>
    </row>
    <row r="81" spans="1:1" x14ac:dyDescent="0.25">
      <c r="A81" s="4"/>
    </row>
    <row r="82" spans="1:1" x14ac:dyDescent="0.25">
      <c r="A82" s="4"/>
    </row>
    <row r="83" spans="1:1" x14ac:dyDescent="0.25">
      <c r="A83" s="4"/>
    </row>
    <row r="84" spans="1:1" x14ac:dyDescent="0.25">
      <c r="A84" s="4"/>
    </row>
    <row r="85" spans="1:1" x14ac:dyDescent="0.25">
      <c r="A85" s="4"/>
    </row>
    <row r="86" spans="1:1" x14ac:dyDescent="0.25">
      <c r="A86" s="4"/>
    </row>
    <row r="87" spans="1:1" x14ac:dyDescent="0.25">
      <c r="A87" s="4"/>
    </row>
  </sheetData>
  <mergeCells count="6">
    <mergeCell ref="B56:K56"/>
    <mergeCell ref="A1:S1"/>
    <mergeCell ref="B2:H2"/>
    <mergeCell ref="I2:K2"/>
    <mergeCell ref="P2:S2"/>
    <mergeCell ref="B4:G4"/>
  </mergeCells>
  <hyperlinks>
    <hyperlink ref="A7" r:id="rId1" display="javascript: irDetalle(1173)"/>
    <hyperlink ref="A8" r:id="rId2" display="javascript: irDetalle(1183)"/>
    <hyperlink ref="A9" r:id="rId3" display="javascript: irDetalle(1184)"/>
    <hyperlink ref="A10" r:id="rId4" display="javascript: irDetalle(1187)"/>
    <hyperlink ref="A11" r:id="rId5" display="javascript: irDetalle(1188)"/>
    <hyperlink ref="A12" r:id="rId6" display="javascript: irDetalle(1189)"/>
    <hyperlink ref="A13" r:id="rId7" display="javascript: irDetalle(1190)"/>
    <hyperlink ref="A14" r:id="rId8" display="javascript: irDetalle(1191)"/>
    <hyperlink ref="A15" r:id="rId9" display="javascript: irDetalle(1192)"/>
    <hyperlink ref="A16" r:id="rId10" display="javascript: irDetalle(1195)"/>
    <hyperlink ref="A17" r:id="rId11" display="javascript: irDetalle(1196)"/>
    <hyperlink ref="A28" r:id="rId12" display="javascript: irDetalle(1194)"/>
    <hyperlink ref="A29" r:id="rId13" display="javascript: irDetalle(1198)"/>
    <hyperlink ref="A30" r:id="rId14" display="javascript: irDetalle(1197)"/>
    <hyperlink ref="A31" r:id="rId15" display="javascript: irDetalle(1199)"/>
    <hyperlink ref="A38" r:id="rId16" display="javascript: irDetalle(1178)"/>
    <hyperlink ref="A39" r:id="rId17" display="javascript: irDetalle(1200)"/>
    <hyperlink ref="A19" r:id="rId18" display="javascript: irDetalle(1174)"/>
    <hyperlink ref="A20" r:id="rId19" display="javascript: irDetalle(1176)"/>
    <hyperlink ref="A21" r:id="rId20" display="javascript: irDetalle(1177)"/>
    <hyperlink ref="A22" r:id="rId21" display="javascript: irDetalle(1179)"/>
    <hyperlink ref="A23" r:id="rId22" display="javascript: irDetalle(1182)"/>
    <hyperlink ref="A24" r:id="rId23" display="javascript: irDetalle(1205)"/>
    <hyperlink ref="A25" r:id="rId24" display="javascript: irDetalle(1203)"/>
    <hyperlink ref="A26" r:id="rId25" display="javascript: irDetalle(1204)"/>
    <hyperlink ref="A46" r:id="rId26" display="javascript: irDetalle(1202)"/>
    <hyperlink ref="A41" r:id="rId27" display="javascript: irDetalle(1185)"/>
    <hyperlink ref="A42" r:id="rId28" display="javascript: irDetalle(1193)"/>
    <hyperlink ref="A34" r:id="rId29" display="javascript: irDetalle(1175)"/>
    <hyperlink ref="A32" r:id="rId30" display="javascript: irDetalle(1180)"/>
    <hyperlink ref="A35" r:id="rId31" display="javascript: irDetalle(1181)"/>
    <hyperlink ref="A36" r:id="rId32" display="javascript: irDetalle(1186)"/>
    <hyperlink ref="A44" r:id="rId33" display="javascript: irDetalle(1201)"/>
  </hyperlinks>
  <pageMargins left="0.7" right="0.7" top="0.75" bottom="0.75" header="0.3" footer="0.3"/>
  <pageSetup paperSize="5" scale="59" fitToWidth="0" orientation="landscape" verticalDpi="0" r:id="rId3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15" sqref="B15"/>
    </sheetView>
  </sheetViews>
  <sheetFormatPr baseColWidth="10" defaultRowHeight="15" x14ac:dyDescent="0.25"/>
  <cols>
    <col min="1" max="1" width="56" customWidth="1"/>
    <col min="2" max="2" width="54.7109375" customWidth="1"/>
  </cols>
  <sheetData>
    <row r="1" spans="1:2" x14ac:dyDescent="0.25">
      <c r="A1" s="143" t="s">
        <v>112</v>
      </c>
      <c r="B1" s="145" t="s">
        <v>113</v>
      </c>
    </row>
    <row r="2" spans="1:2" ht="30" x14ac:dyDescent="0.25">
      <c r="A2" s="144" t="s">
        <v>109</v>
      </c>
      <c r="B2" s="146" t="s">
        <v>114</v>
      </c>
    </row>
    <row r="3" spans="1:2" ht="30" x14ac:dyDescent="0.25">
      <c r="A3" s="143" t="s">
        <v>110</v>
      </c>
      <c r="B3" s="147" t="s">
        <v>115</v>
      </c>
    </row>
    <row r="4" spans="1:2" ht="30" x14ac:dyDescent="0.25">
      <c r="A4" s="143" t="s">
        <v>111</v>
      </c>
      <c r="B4" s="147" t="s">
        <v>116</v>
      </c>
    </row>
  </sheetData>
  <hyperlinks>
    <hyperlink ref="B2" r:id="rId1"/>
    <hyperlink ref="B3" r:id="rId2"/>
    <hyperlink ref="B4" r:id="rId3"/>
  </hyperlinks>
  <pageMargins left="0.7" right="0.7" top="0.75" bottom="0.75" header="0.3" footer="0.3"/>
  <pageSetup orientation="landscape" verticalDpi="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JEFES DPTO-DIREC-SECRETARIOS</vt:lpstr>
      <vt:lpstr>DIPUTADOS</vt:lpstr>
      <vt:lpstr>NOMBRAMIENTOS Y DECRETOS</vt:lpstr>
      <vt:lpstr>DIPUTADOS!Área_de_impresión</vt:lpstr>
      <vt:lpstr>'JEFES DPTO-DIREC-SECRETARIOS'!Área_de_impresión</vt:lpstr>
      <vt:lpstr>'NOMBRAMIENTOS Y DECRETOS'!Área_de_impresión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Juana Mireya Ortega Melendez</dc:creator>
  <cp:lastModifiedBy>Unidad de Informacion</cp:lastModifiedBy>
  <cp:revision/>
  <cp:lastPrinted>2020-07-10T18:10:12Z</cp:lastPrinted>
  <dcterms:created xsi:type="dcterms:W3CDTF">2016-11-25T23:45:39Z</dcterms:created>
  <dcterms:modified xsi:type="dcterms:W3CDTF">2020-07-10T18:16:55Z</dcterms:modified>
</cp:coreProperties>
</file>