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rodriguez\Documents\Unidad\u\INFOMEX\2021\132922021\"/>
    </mc:Choice>
  </mc:AlternateContent>
  <bookViews>
    <workbookView xWindow="0" yWindow="0" windowWidth="24000" windowHeight="9735"/>
  </bookViews>
  <sheets>
    <sheet name="PERCEPCIONES DIPUTADOS LXVI" sheetId="5" r:id="rId1"/>
  </sheets>
  <definedNames>
    <definedName name="_xlnm._FilterDatabase" localSheetId="0" hidden="1">'PERCEPCIONES DIPUTADOS LXVI'!$A$5:$N$32</definedName>
    <definedName name="_xlnm.Print_Area" localSheetId="0">'PERCEPCIONES DIPUTADOS LXVI'!$A$1:$N$47</definedName>
  </definedNames>
  <calcPr calcId="152511"/>
</workbook>
</file>

<file path=xl/calcChain.xml><?xml version="1.0" encoding="utf-8"?>
<calcChain xmlns="http://schemas.openxmlformats.org/spreadsheetml/2006/main">
  <c r="H32" i="5" l="1"/>
  <c r="H31" i="5"/>
  <c r="H30" i="5"/>
  <c r="H28" i="5"/>
  <c r="H26" i="5"/>
  <c r="H24" i="5"/>
  <c r="H23" i="5"/>
  <c r="H21" i="5"/>
  <c r="H20" i="5"/>
  <c r="H19" i="5"/>
  <c r="H17" i="5"/>
  <c r="H16" i="5"/>
  <c r="H15" i="5"/>
  <c r="H14" i="5"/>
  <c r="H13" i="5"/>
  <c r="H12" i="5"/>
  <c r="H11" i="5"/>
  <c r="H10" i="5"/>
  <c r="H8" i="5"/>
  <c r="H7" i="5"/>
  <c r="K28" i="5" l="1"/>
  <c r="L28" i="5" s="1"/>
  <c r="K26" i="5"/>
  <c r="L26" i="5" s="1"/>
  <c r="K24" i="5"/>
  <c r="L24" i="5" s="1"/>
  <c r="K21" i="5"/>
  <c r="L21" i="5" s="1"/>
  <c r="K20" i="5"/>
  <c r="L20" i="5" s="1"/>
  <c r="K19" i="5"/>
  <c r="L19" i="5" s="1"/>
  <c r="K17" i="5"/>
  <c r="L17" i="5" s="1"/>
  <c r="K16" i="5"/>
  <c r="L16" i="5" s="1"/>
  <c r="K15" i="5"/>
  <c r="L15" i="5" s="1"/>
  <c r="K8" i="5"/>
  <c r="L8" i="5" s="1"/>
  <c r="K7" i="5"/>
  <c r="L7" i="5" s="1"/>
  <c r="K10" i="5"/>
  <c r="L10" i="5"/>
  <c r="K11" i="5"/>
  <c r="L11" i="5" s="1"/>
  <c r="L12" i="5"/>
  <c r="K12" i="5"/>
  <c r="K13" i="5"/>
  <c r="L13" i="5" s="1"/>
  <c r="K14" i="5"/>
  <c r="K23" i="5"/>
  <c r="L23" i="5" l="1"/>
  <c r="L14" i="5"/>
  <c r="K32" i="5" l="1"/>
  <c r="L32" i="5" s="1"/>
  <c r="K31" i="5"/>
  <c r="L31" i="5" s="1"/>
  <c r="K30" i="5"/>
  <c r="L30" i="5" s="1"/>
</calcChain>
</file>

<file path=xl/sharedStrings.xml><?xml version="1.0" encoding="utf-8"?>
<sst xmlns="http://schemas.openxmlformats.org/spreadsheetml/2006/main" count="70" uniqueCount="57">
  <si>
    <t xml:space="preserve">P E R C E P C I O N E S  </t>
  </si>
  <si>
    <t xml:space="preserve">D E D U C C I O N E S </t>
  </si>
  <si>
    <t>NOMBRE</t>
  </si>
  <si>
    <t>DIETA</t>
  </si>
  <si>
    <t>SUBVENCIONES</t>
  </si>
  <si>
    <t>FONDO DE AHORRO</t>
  </si>
  <si>
    <t>MESA DIRECTIVA</t>
  </si>
  <si>
    <t>SUBCOORDINADORES</t>
  </si>
  <si>
    <t>TOTAL DEDUCCIONES</t>
  </si>
  <si>
    <t>PERCEPCIONES NETAS</t>
  </si>
  <si>
    <t>MENSUAL</t>
  </si>
  <si>
    <t>P T</t>
  </si>
  <si>
    <t>MORENA</t>
  </si>
  <si>
    <t>(2)</t>
  </si>
  <si>
    <t>(1)</t>
  </si>
  <si>
    <t>(3)</t>
  </si>
  <si>
    <t xml:space="preserve"> SERVICIO MEDICO</t>
  </si>
  <si>
    <t xml:space="preserve"> FONDO PROPIO</t>
  </si>
  <si>
    <t>PERIODICIDAD:</t>
  </si>
  <si>
    <t>RECURSOS MATERIALES EN SU CASO:</t>
  </si>
  <si>
    <r>
      <rPr>
        <b/>
        <sz val="7"/>
        <color rgb="FF000000"/>
        <rFont val="Calibri"/>
        <family val="2"/>
        <scheme val="minor"/>
      </rPr>
      <t>NO</t>
    </r>
    <r>
      <rPr>
        <sz val="7"/>
        <color rgb="FF000000"/>
        <rFont val="Calibri"/>
        <family val="2"/>
        <scheme val="minor"/>
      </rPr>
      <t xml:space="preserve"> SE TIENE CONTEMPLADA LA ENTREGA DE EQUIPOS DE CÓMPUTO ASIGNADOS PARA CADA DIPUTADO Y/O SUS EMPLEADOS (ADICIONALES A LOS DE LAS OFICINAS) </t>
    </r>
  </si>
  <si>
    <t>PERCEPCIONES BRUTAS</t>
  </si>
  <si>
    <t>INDEPENDIENTE</t>
  </si>
  <si>
    <t>(4)</t>
  </si>
  <si>
    <t>PERCEPCIONES GRAVABLES.</t>
  </si>
  <si>
    <r>
      <rPr>
        <b/>
        <sz val="7"/>
        <color rgb="FF000000"/>
        <rFont val="Calibri"/>
        <family val="2"/>
        <scheme val="minor"/>
      </rPr>
      <t>NO</t>
    </r>
    <r>
      <rPr>
        <sz val="7"/>
        <color rgb="FF000000"/>
        <rFont val="Calibri"/>
        <family val="2"/>
        <scheme val="minor"/>
      </rPr>
      <t xml:space="preserve"> SE TIENE CONTEMPLADA LA ENTREGA DE EQUIPOS DE TELEFONÍA (CELULARES O RADIOS) PARA CADA DIPUTADO, NI PARA SUS EMPLEADOS.</t>
    </r>
  </si>
  <si>
    <t>COMPENSACIÓN</t>
  </si>
  <si>
    <t>LA PRESTACIÓN DE FONDO DE AHORRO PERMANECE EN UNA CUENTA DE INVERSIÓN Y  ES ENTREGADA A CADA UNO DE LOS DIPUTADOS AL TERMINO DE LA LEGISLATURA, ASÍ MISMO DE LA PARTIDA DE SUBVENCIONES SE LES RETIENE LA CANTIDAD DE $8,000.00 PESOS MISMOS QUE SE INTEGRAN A LA CITADA CUENTA DE INVERSIÓN.</t>
  </si>
  <si>
    <t>Dip. Janet Francis Mendoza Berber (Ciudad Juárez)</t>
  </si>
  <si>
    <t>Dip. Ana Carmen Estrada García (Ciudad Juárez)</t>
  </si>
  <si>
    <t>Dip. Benjamín Carrera Chávez (Ciudad Juárez)</t>
  </si>
  <si>
    <t>Dip. Gustavo de la Rosa Hickerson (Ciudad Juárez)</t>
  </si>
  <si>
    <t>Dip. Leticia Ochoa Martínez (Ciudad Juárez)</t>
  </si>
  <si>
    <t>Dip. Amelia Deyanira Ozaeta Díaz (Ciudad Juárez)</t>
  </si>
  <si>
    <t>Dip. Martha Josefina Lemus Gurrola (Ciudad Juárez)</t>
  </si>
  <si>
    <t>Dip. Misael Máynez Cano (Ciudad Juárez)</t>
  </si>
  <si>
    <t>PERCEPCIONES MENSUALES 2021 DE LOS C. DIPUTADOS DE LA LXVI LEGISLATURA DEL H. CONGRESO DEL ESTADO DE CHIHUAHUA</t>
  </si>
  <si>
    <r>
      <t xml:space="preserve">Dip. Silvia Ivón Hernández Parra (Ciudad Juárez)  </t>
    </r>
    <r>
      <rPr>
        <b/>
        <sz val="9"/>
        <color theme="1"/>
        <rFont val="Calibri"/>
        <family val="2"/>
        <scheme val="minor"/>
      </rPr>
      <t>(4)</t>
    </r>
  </si>
  <si>
    <t>P A N</t>
  </si>
  <si>
    <t>8 / 12%</t>
  </si>
  <si>
    <t>COORDINADORES</t>
  </si>
  <si>
    <t>P R I</t>
  </si>
  <si>
    <t>P A N A L</t>
  </si>
  <si>
    <t>PVE</t>
  </si>
  <si>
    <t>EL CALCULO PARA FONDO PROPIO ES DE UN 12%, EXCEPTO AL DIPUTADO RUBEN AGUILAR JIMENEZ ,QUE SE LE DESCUENTA UN 8% POR ENCONTRARSE SUJETO A LA ANTERIOR  LEY DE PENSIONES CIVILES DEL ESTADO.</t>
  </si>
  <si>
    <t>DIPUTADO SUPLENTE.</t>
  </si>
  <si>
    <t>Dip. Lic. Fernando Álvarez Monje (Representación Proporcional)</t>
  </si>
  <si>
    <t>Dip. Lourdes Beatriz Valle Armendáriz  (Representación Proporcional)</t>
  </si>
  <si>
    <t>Dip. Miguel Ángel Colunga Martínez  (Representación Proporcional)</t>
  </si>
  <si>
    <t>Dip. Anna Elizabeth Chávez Mata  (Representación Proporcional)</t>
  </si>
  <si>
    <t>Dip. Omar Bazán Flores  (Representación Proporcional)</t>
  </si>
  <si>
    <t>Dip. Rosa Isela Gaytán Díaz  (Representación Proporcional)</t>
  </si>
  <si>
    <t>Dip. Alejandro Gloria González  (Representación Proporcional)</t>
  </si>
  <si>
    <t>Dip. René Frías Bencomo  (Representación Proporcional)</t>
  </si>
  <si>
    <r>
      <t xml:space="preserve">Dip. Rubén Aguilar Jiménez </t>
    </r>
    <r>
      <rPr>
        <b/>
        <sz val="8"/>
        <color theme="1"/>
        <rFont val="Calibri"/>
        <family val="2"/>
        <scheme val="minor"/>
      </rPr>
      <t xml:space="preserve">(3) </t>
    </r>
    <r>
      <rPr>
        <sz val="11"/>
        <color theme="1"/>
        <rFont val="Calibri"/>
        <family val="2"/>
        <scheme val="minor"/>
      </rPr>
      <t xml:space="preserve"> (Representación Proporcional)</t>
    </r>
  </si>
  <si>
    <r>
      <t xml:space="preserve">Dip. Ulises Alvídrez Gutiérrez  </t>
    </r>
    <r>
      <rPr>
        <b/>
        <sz val="9"/>
        <color theme="1"/>
        <rFont val="Calibri"/>
        <family val="2"/>
        <scheme val="minor"/>
      </rPr>
      <t>(4)</t>
    </r>
    <r>
      <rPr>
        <sz val="11"/>
        <color theme="1"/>
        <rFont val="Calibri"/>
        <family val="2"/>
        <scheme val="minor"/>
      </rPr>
      <t xml:space="preserve">  (Representación Proporcional)</t>
    </r>
  </si>
  <si>
    <r>
      <t xml:space="preserve">Dip. Norma Patricia Ortiz Villegas  </t>
    </r>
    <r>
      <rPr>
        <b/>
        <sz val="9"/>
        <color theme="1"/>
        <rFont val="Calibri"/>
        <family val="2"/>
        <scheme val="minor"/>
      </rPr>
      <t xml:space="preserve">(4) </t>
    </r>
    <r>
      <rPr>
        <sz val="11"/>
        <color theme="1"/>
        <rFont val="Calibri"/>
        <family val="2"/>
        <scheme val="minor"/>
      </rPr>
      <t xml:space="preserve"> (Representación Proporcional)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</si>
</sst>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0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name val="Arial Unicode MS"/>
      <family val="2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7"/>
      <name val="Calibri"/>
      <family val="2"/>
      <scheme val="minor"/>
    </font>
    <font>
      <b/>
      <sz val="14"/>
      <name val="Arial Unicode MS"/>
      <family val="2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indexed="10"/>
      <name val="Arial Unicode MS"/>
      <family val="2"/>
    </font>
    <font>
      <sz val="7"/>
      <name val="Calibri"/>
      <family val="2"/>
      <scheme val="minor"/>
    </font>
    <font>
      <sz val="7"/>
      <color indexed="8"/>
      <name val="Calibri"/>
      <family val="2"/>
      <scheme val="minor"/>
    </font>
    <font>
      <b/>
      <sz val="7"/>
      <color indexed="8"/>
      <name val="Calibri"/>
      <family val="2"/>
      <scheme val="minor"/>
    </font>
    <font>
      <sz val="7"/>
      <color rgb="FF000000"/>
      <name val="Calibri"/>
      <family val="2"/>
      <scheme val="minor"/>
    </font>
    <font>
      <b/>
      <sz val="7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u/>
      <sz val="8"/>
      <name val="Arial Unicode MS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17">
    <xf numFmtId="0" fontId="0" fillId="0" borderId="0" xfId="0"/>
    <xf numFmtId="0" fontId="4" fillId="3" borderId="7" xfId="0" applyFont="1" applyFill="1" applyBorder="1" applyAlignment="1">
      <alignment horizontal="center"/>
    </xf>
    <xf numFmtId="0" fontId="3" fillId="0" borderId="0" xfId="0" applyFont="1"/>
    <xf numFmtId="4" fontId="3" fillId="0" borderId="3" xfId="0" applyNumberFormat="1" applyFont="1" applyBorder="1"/>
    <xf numFmtId="0" fontId="5" fillId="0" borderId="0" xfId="0" applyFont="1"/>
    <xf numFmtId="0" fontId="5" fillId="0" borderId="0" xfId="0" applyFont="1" applyFill="1"/>
    <xf numFmtId="0" fontId="6" fillId="2" borderId="17" xfId="0" applyFont="1" applyFill="1" applyBorder="1" applyAlignment="1">
      <alignment horizontal="center" wrapText="1"/>
    </xf>
    <xf numFmtId="0" fontId="1" fillId="0" borderId="0" xfId="0" applyFont="1"/>
    <xf numFmtId="0" fontId="6" fillId="4" borderId="15" xfId="0" applyFont="1" applyFill="1" applyBorder="1" applyAlignment="1">
      <alignment horizontal="center" wrapText="1"/>
    </xf>
    <xf numFmtId="4" fontId="3" fillId="0" borderId="8" xfId="0" applyNumberFormat="1" applyFont="1" applyBorder="1"/>
    <xf numFmtId="0" fontId="3" fillId="0" borderId="0" xfId="0" applyFont="1" applyFill="1"/>
    <xf numFmtId="0" fontId="6" fillId="2" borderId="20" xfId="0" applyFont="1" applyFill="1" applyBorder="1" applyAlignment="1">
      <alignment horizontal="center" wrapText="1"/>
    </xf>
    <xf numFmtId="4" fontId="1" fillId="0" borderId="18" xfId="0" applyNumberFormat="1" applyFont="1" applyBorder="1"/>
    <xf numFmtId="4" fontId="1" fillId="4" borderId="15" xfId="0" applyNumberFormat="1" applyFont="1" applyFill="1" applyBorder="1"/>
    <xf numFmtId="4" fontId="1" fillId="0" borderId="10" xfId="0" applyNumberFormat="1" applyFont="1" applyBorder="1"/>
    <xf numFmtId="0" fontId="6" fillId="0" borderId="0" xfId="0" applyFont="1" applyFill="1" applyBorder="1" applyAlignment="1">
      <alignment horizontal="center" wrapText="1"/>
    </xf>
    <xf numFmtId="4" fontId="1" fillId="0" borderId="0" xfId="0" applyNumberFormat="1" applyFont="1" applyFill="1" applyBorder="1"/>
    <xf numFmtId="49" fontId="2" fillId="2" borderId="26" xfId="0" applyNumberFormat="1" applyFont="1" applyFill="1" applyBorder="1" applyAlignment="1">
      <alignment horizontal="center"/>
    </xf>
    <xf numFmtId="4" fontId="3" fillId="0" borderId="26" xfId="0" applyNumberFormat="1" applyFont="1" applyBorder="1"/>
    <xf numFmtId="0" fontId="8" fillId="2" borderId="3" xfId="0" applyFont="1" applyFill="1" applyBorder="1" applyAlignment="1">
      <alignment horizontal="center" wrapText="1"/>
    </xf>
    <xf numFmtId="0" fontId="8" fillId="2" borderId="18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  <xf numFmtId="0" fontId="8" fillId="2" borderId="10" xfId="0" applyFont="1" applyFill="1" applyBorder="1" applyAlignment="1">
      <alignment horizontal="center" wrapText="1"/>
    </xf>
    <xf numFmtId="0" fontId="8" fillId="4" borderId="7" xfId="0" applyFont="1" applyFill="1" applyBorder="1" applyAlignment="1">
      <alignment horizontal="left"/>
    </xf>
    <xf numFmtId="0" fontId="8" fillId="4" borderId="9" xfId="0" applyFont="1" applyFill="1" applyBorder="1" applyAlignment="1">
      <alignment horizontal="center"/>
    </xf>
    <xf numFmtId="0" fontId="8" fillId="4" borderId="11" xfId="0" applyFont="1" applyFill="1" applyBorder="1" applyAlignment="1">
      <alignment horizontal="center" wrapText="1"/>
    </xf>
    <xf numFmtId="0" fontId="10" fillId="4" borderId="21" xfId="0" applyFont="1" applyFill="1" applyBorder="1" applyAlignment="1">
      <alignment horizontal="center"/>
    </xf>
    <xf numFmtId="0" fontId="8" fillId="7" borderId="9" xfId="0" applyFont="1" applyFill="1" applyBorder="1" applyAlignment="1">
      <alignment horizontal="center" wrapText="1"/>
    </xf>
    <xf numFmtId="0" fontId="8" fillId="7" borderId="11" xfId="0" applyFont="1" applyFill="1" applyBorder="1" applyAlignment="1">
      <alignment horizontal="center" wrapText="1"/>
    </xf>
    <xf numFmtId="0" fontId="10" fillId="7" borderId="12" xfId="0" applyFont="1" applyFill="1" applyBorder="1" applyAlignment="1">
      <alignment horizontal="center"/>
    </xf>
    <xf numFmtId="0" fontId="8" fillId="4" borderId="22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0" fontId="8" fillId="4" borderId="27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/>
    </xf>
    <xf numFmtId="0" fontId="8" fillId="4" borderId="15" xfId="0" applyFont="1" applyFill="1" applyBorder="1" applyAlignment="1">
      <alignment horizontal="center" wrapText="1"/>
    </xf>
    <xf numFmtId="0" fontId="8" fillId="2" borderId="26" xfId="0" applyFont="1" applyFill="1" applyBorder="1" applyAlignment="1">
      <alignment horizontal="center" wrapText="1"/>
    </xf>
    <xf numFmtId="0" fontId="8" fillId="3" borderId="7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0" fontId="11" fillId="0" borderId="0" xfId="0" applyFont="1" applyFill="1"/>
    <xf numFmtId="0" fontId="12" fillId="3" borderId="13" xfId="0" applyFont="1" applyFill="1" applyBorder="1" applyAlignment="1">
      <alignment horizontal="left"/>
    </xf>
    <xf numFmtId="0" fontId="10" fillId="4" borderId="14" xfId="0" applyFont="1" applyFill="1" applyBorder="1"/>
    <xf numFmtId="0" fontId="10" fillId="0" borderId="0" xfId="0" applyFont="1" applyFill="1" applyBorder="1"/>
    <xf numFmtId="0" fontId="10" fillId="5" borderId="25" xfId="0" applyFont="1" applyFill="1" applyBorder="1" applyAlignment="1">
      <alignment horizontal="center" wrapText="1"/>
    </xf>
    <xf numFmtId="4" fontId="3" fillId="8" borderId="23" xfId="0" applyNumberFormat="1" applyFont="1" applyFill="1" applyBorder="1"/>
    <xf numFmtId="4" fontId="3" fillId="8" borderId="3" xfId="0" applyNumberFormat="1" applyFont="1" applyFill="1" applyBorder="1"/>
    <xf numFmtId="4" fontId="1" fillId="8" borderId="18" xfId="0" applyNumberFormat="1" applyFont="1" applyFill="1" applyBorder="1"/>
    <xf numFmtId="4" fontId="3" fillId="8" borderId="8" xfId="0" applyNumberFormat="1" applyFont="1" applyFill="1" applyBorder="1"/>
    <xf numFmtId="4" fontId="1" fillId="8" borderId="10" xfId="0" applyNumberFormat="1" applyFont="1" applyFill="1" applyBorder="1"/>
    <xf numFmtId="4" fontId="1" fillId="8" borderId="15" xfId="0" applyNumberFormat="1" applyFont="1" applyFill="1" applyBorder="1"/>
    <xf numFmtId="4" fontId="1" fillId="8" borderId="0" xfId="0" applyNumberFormat="1" applyFont="1" applyFill="1" applyBorder="1"/>
    <xf numFmtId="4" fontId="3" fillId="8" borderId="26" xfId="0" applyNumberFormat="1" applyFont="1" applyFill="1" applyBorder="1"/>
    <xf numFmtId="49" fontId="8" fillId="0" borderId="0" xfId="0" applyNumberFormat="1" applyFont="1" applyAlignment="1">
      <alignment horizontal="right"/>
    </xf>
    <xf numFmtId="0" fontId="11" fillId="0" borderId="0" xfId="0" applyFont="1"/>
    <xf numFmtId="49" fontId="8" fillId="0" borderId="0" xfId="0" applyNumberFormat="1" applyFont="1"/>
    <xf numFmtId="0" fontId="10" fillId="0" borderId="0" xfId="0" applyFont="1"/>
    <xf numFmtId="0" fontId="13" fillId="0" borderId="0" xfId="0" applyFont="1"/>
    <xf numFmtId="0" fontId="14" fillId="0" borderId="0" xfId="0" applyFont="1"/>
    <xf numFmtId="0" fontId="15" fillId="0" borderId="0" xfId="0" applyFont="1"/>
    <xf numFmtId="0" fontId="15" fillId="0" borderId="0" xfId="0" applyFont="1" applyAlignment="1"/>
    <xf numFmtId="0" fontId="16" fillId="0" borderId="0" xfId="0" applyFont="1"/>
    <xf numFmtId="0" fontId="11" fillId="0" borderId="0" xfId="0" applyFont="1" applyAlignment="1"/>
    <xf numFmtId="9" fontId="4" fillId="2" borderId="2" xfId="0" applyNumberFormat="1" applyFont="1" applyFill="1" applyBorder="1" applyAlignment="1">
      <alignment horizontal="center" wrapText="1"/>
    </xf>
    <xf numFmtId="0" fontId="11" fillId="0" borderId="0" xfId="0" applyFont="1" applyAlignment="1">
      <alignment horizontal="left" wrapText="1"/>
    </xf>
    <xf numFmtId="4" fontId="3" fillId="0" borderId="3" xfId="0" applyNumberFormat="1" applyFont="1" applyFill="1" applyBorder="1"/>
    <xf numFmtId="4" fontId="3" fillId="0" borderId="18" xfId="0" applyNumberFormat="1" applyFont="1" applyFill="1" applyBorder="1"/>
    <xf numFmtId="4" fontId="3" fillId="0" borderId="16" xfId="0" applyNumberFormat="1" applyFont="1" applyFill="1" applyBorder="1"/>
    <xf numFmtId="0" fontId="3" fillId="0" borderId="3" xfId="0" applyFont="1" applyFill="1" applyBorder="1"/>
    <xf numFmtId="4" fontId="3" fillId="0" borderId="4" xfId="0" applyNumberFormat="1" applyFont="1" applyFill="1" applyBorder="1"/>
    <xf numFmtId="9" fontId="4" fillId="2" borderId="16" xfId="0" applyNumberFormat="1" applyFont="1" applyFill="1" applyBorder="1" applyAlignment="1">
      <alignment horizontal="center" wrapText="1"/>
    </xf>
    <xf numFmtId="43" fontId="3" fillId="0" borderId="0" xfId="1" applyFont="1" applyFill="1"/>
    <xf numFmtId="0" fontId="0" fillId="0" borderId="28" xfId="0" applyBorder="1"/>
    <xf numFmtId="4" fontId="3" fillId="8" borderId="29" xfId="0" applyNumberFormat="1" applyFont="1" applyFill="1" applyBorder="1"/>
    <xf numFmtId="4" fontId="3" fillId="8" borderId="11" xfId="0" applyNumberFormat="1" applyFont="1" applyFill="1" applyBorder="1"/>
    <xf numFmtId="4" fontId="3" fillId="0" borderId="11" xfId="0" applyNumberFormat="1" applyFont="1" applyFill="1" applyBorder="1"/>
    <xf numFmtId="4" fontId="3" fillId="8" borderId="9" xfId="0" applyNumberFormat="1" applyFont="1" applyFill="1" applyBorder="1"/>
    <xf numFmtId="4" fontId="1" fillId="8" borderId="12" xfId="0" applyNumberFormat="1" applyFont="1" applyFill="1" applyBorder="1"/>
    <xf numFmtId="4" fontId="1" fillId="8" borderId="22" xfId="0" applyNumberFormat="1" applyFont="1" applyFill="1" applyBorder="1"/>
    <xf numFmtId="4" fontId="3" fillId="8" borderId="27" xfId="0" applyNumberFormat="1" applyFont="1" applyFill="1" applyBorder="1"/>
    <xf numFmtId="43" fontId="3" fillId="0" borderId="28" xfId="1" applyFont="1" applyFill="1" applyBorder="1"/>
    <xf numFmtId="0" fontId="11" fillId="0" borderId="0" xfId="0" applyFont="1" applyAlignment="1">
      <alignment vertical="center"/>
    </xf>
    <xf numFmtId="49" fontId="4" fillId="0" borderId="0" xfId="0" applyNumberFormat="1" applyFont="1" applyAlignment="1">
      <alignment horizontal="right" vertical="center"/>
    </xf>
    <xf numFmtId="0" fontId="9" fillId="0" borderId="0" xfId="0" applyFont="1" applyBorder="1" applyAlignment="1"/>
    <xf numFmtId="0" fontId="3" fillId="0" borderId="4" xfId="0" applyFont="1" applyBorder="1"/>
    <xf numFmtId="0" fontId="1" fillId="0" borderId="30" xfId="0" applyFont="1" applyBorder="1"/>
    <xf numFmtId="0" fontId="3" fillId="0" borderId="31" xfId="0" applyFont="1" applyBorder="1"/>
    <xf numFmtId="0" fontId="1" fillId="0" borderId="32" xfId="0" applyFont="1" applyBorder="1"/>
    <xf numFmtId="0" fontId="1" fillId="4" borderId="15" xfId="0" applyFont="1" applyFill="1" applyBorder="1"/>
    <xf numFmtId="0" fontId="1" fillId="0" borderId="0" xfId="0" applyFont="1" applyFill="1" applyBorder="1"/>
    <xf numFmtId="0" fontId="3" fillId="0" borderId="33" xfId="0" applyFont="1" applyBorder="1"/>
    <xf numFmtId="2" fontId="8" fillId="2" borderId="3" xfId="0" applyNumberFormat="1" applyFont="1" applyFill="1" applyBorder="1" applyAlignment="1">
      <alignment horizontal="center" wrapText="1"/>
    </xf>
    <xf numFmtId="0" fontId="0" fillId="0" borderId="0" xfId="0" applyFill="1"/>
    <xf numFmtId="4" fontId="3" fillId="0" borderId="0" xfId="0" applyNumberFormat="1" applyFont="1" applyFill="1"/>
    <xf numFmtId="0" fontId="3" fillId="0" borderId="4" xfId="0" applyFont="1" applyFill="1" applyBorder="1"/>
    <xf numFmtId="0" fontId="19" fillId="0" borderId="3" xfId="0" applyFont="1" applyFill="1" applyBorder="1" applyAlignment="1">
      <alignment horizontal="left"/>
    </xf>
    <xf numFmtId="0" fontId="19" fillId="0" borderId="4" xfId="0" applyFont="1" applyFill="1" applyBorder="1" applyAlignment="1">
      <alignment horizontal="left"/>
    </xf>
    <xf numFmtId="0" fontId="0" fillId="2" borderId="0" xfId="0" applyFill="1"/>
    <xf numFmtId="0" fontId="11" fillId="0" borderId="0" xfId="0" applyFont="1" applyFill="1" applyAlignment="1">
      <alignment horizontal="left" wrapText="1"/>
    </xf>
    <xf numFmtId="43" fontId="3" fillId="0" borderId="3" xfId="1" applyFont="1" applyFill="1" applyBorder="1"/>
    <xf numFmtId="4" fontId="3" fillId="0" borderId="34" xfId="0" applyNumberFormat="1" applyFont="1" applyFill="1" applyBorder="1"/>
    <xf numFmtId="43" fontId="3" fillId="0" borderId="11" xfId="1" applyFont="1" applyFill="1" applyBorder="1"/>
    <xf numFmtId="0" fontId="0" fillId="0" borderId="24" xfId="0" applyFill="1" applyBorder="1"/>
    <xf numFmtId="0" fontId="0" fillId="0" borderId="35" xfId="0" applyFill="1" applyBorder="1"/>
    <xf numFmtId="0" fontId="0" fillId="2" borderId="24" xfId="0" applyFill="1" applyBorder="1"/>
    <xf numFmtId="0" fontId="0" fillId="0" borderId="24" xfId="0" applyBorder="1"/>
    <xf numFmtId="0" fontId="0" fillId="2" borderId="24" xfId="0" applyFont="1" applyFill="1" applyBorder="1"/>
    <xf numFmtId="4" fontId="1" fillId="8" borderId="20" xfId="0" applyNumberFormat="1" applyFont="1" applyFill="1" applyBorder="1"/>
    <xf numFmtId="0" fontId="11" fillId="0" borderId="36" xfId="0" applyFont="1" applyBorder="1" applyAlignment="1">
      <alignment horizontal="left" wrapText="1"/>
    </xf>
    <xf numFmtId="0" fontId="10" fillId="0" borderId="0" xfId="0" applyFont="1" applyAlignment="1">
      <alignment horizontal="center"/>
    </xf>
    <xf numFmtId="0" fontId="10" fillId="5" borderId="1" xfId="0" applyFont="1" applyFill="1" applyBorder="1" applyAlignment="1">
      <alignment horizontal="center"/>
    </xf>
    <xf numFmtId="0" fontId="10" fillId="5" borderId="5" xfId="0" applyFont="1" applyFill="1" applyBorder="1" applyAlignment="1">
      <alignment horizontal="center"/>
    </xf>
    <xf numFmtId="0" fontId="10" fillId="5" borderId="19" xfId="0" applyFont="1" applyFill="1" applyBorder="1" applyAlignment="1">
      <alignment horizontal="center"/>
    </xf>
    <xf numFmtId="0" fontId="10" fillId="6" borderId="1" xfId="0" applyFont="1" applyFill="1" applyBorder="1" applyAlignment="1">
      <alignment horizontal="center"/>
    </xf>
    <xf numFmtId="0" fontId="10" fillId="6" borderId="5" xfId="0" applyFont="1" applyFill="1" applyBorder="1" applyAlignment="1">
      <alignment horizontal="center"/>
    </xf>
    <xf numFmtId="0" fontId="10" fillId="6" borderId="6" xfId="0" applyFont="1" applyFill="1" applyBorder="1" applyAlignment="1">
      <alignment horizontal="center"/>
    </xf>
    <xf numFmtId="49" fontId="2" fillId="2" borderId="18" xfId="0" applyNumberFormat="1" applyFont="1" applyFill="1" applyBorder="1" applyAlignment="1">
      <alignment horizontal="center"/>
    </xf>
    <xf numFmtId="49" fontId="2" fillId="2" borderId="24" xfId="0" applyNumberFormat="1" applyFont="1" applyFill="1" applyBorder="1" applyAlignment="1">
      <alignment horizontal="center"/>
    </xf>
    <xf numFmtId="49" fontId="2" fillId="2" borderId="23" xfId="0" applyNumberFormat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2"/>
  <sheetViews>
    <sheetView tabSelected="1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6" sqref="A6"/>
    </sheetView>
  </sheetViews>
  <sheetFormatPr baseColWidth="10" defaultColWidth="11.42578125" defaultRowHeight="13.5" x14ac:dyDescent="0.25"/>
  <cols>
    <col min="1" max="1" width="62.42578125" style="4" customWidth="1"/>
    <col min="2" max="2" width="10.42578125" style="2" customWidth="1"/>
    <col min="3" max="3" width="14.140625" style="2" customWidth="1"/>
    <col min="4" max="4" width="13" style="2" customWidth="1"/>
    <col min="5" max="5" width="9.5703125" style="2" customWidth="1"/>
    <col min="6" max="6" width="15.28515625" style="2" customWidth="1"/>
    <col min="7" max="7" width="17.85546875" style="2" customWidth="1"/>
    <col min="8" max="8" width="12.85546875" style="7" customWidth="1"/>
    <col min="9" max="9" width="8.85546875" style="2" customWidth="1"/>
    <col min="10" max="10" width="9.28515625" style="2" customWidth="1"/>
    <col min="11" max="11" width="12.5703125" style="7" customWidth="1"/>
    <col min="12" max="12" width="15" style="7" customWidth="1"/>
    <col min="13" max="13" width="2.85546875" style="7" customWidth="1"/>
    <col min="14" max="14" width="10.7109375" style="7" customWidth="1"/>
    <col min="15" max="16384" width="11.42578125" style="10"/>
  </cols>
  <sheetData>
    <row r="1" spans="1:14" s="2" customFormat="1" ht="21" customHeight="1" thickBot="1" x14ac:dyDescent="0.4">
      <c r="A1" s="81" t="s">
        <v>36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</row>
    <row r="2" spans="1:14" s="38" customFormat="1" ht="22.5" customHeight="1" thickTop="1" x14ac:dyDescent="0.15">
      <c r="A2" s="39"/>
      <c r="B2" s="108" t="s">
        <v>0</v>
      </c>
      <c r="C2" s="109"/>
      <c r="D2" s="109"/>
      <c r="E2" s="109"/>
      <c r="F2" s="109"/>
      <c r="G2" s="109"/>
      <c r="H2" s="110"/>
      <c r="I2" s="111" t="s">
        <v>1</v>
      </c>
      <c r="J2" s="112"/>
      <c r="K2" s="113"/>
      <c r="L2" s="40"/>
      <c r="M2" s="41"/>
      <c r="N2" s="42" t="s">
        <v>5</v>
      </c>
    </row>
    <row r="3" spans="1:14" s="38" customFormat="1" ht="36.75" customHeight="1" x14ac:dyDescent="0.15">
      <c r="A3" s="36" t="s">
        <v>2</v>
      </c>
      <c r="B3" s="37" t="s">
        <v>3</v>
      </c>
      <c r="C3" s="19" t="s">
        <v>26</v>
      </c>
      <c r="D3" s="19" t="s">
        <v>4</v>
      </c>
      <c r="E3" s="19" t="s">
        <v>6</v>
      </c>
      <c r="F3" s="89" t="s">
        <v>40</v>
      </c>
      <c r="G3" s="19" t="s">
        <v>7</v>
      </c>
      <c r="H3" s="20" t="s">
        <v>21</v>
      </c>
      <c r="I3" s="21" t="s">
        <v>17</v>
      </c>
      <c r="J3" s="19" t="s">
        <v>16</v>
      </c>
      <c r="K3" s="22" t="s">
        <v>8</v>
      </c>
      <c r="L3" s="34" t="s">
        <v>9</v>
      </c>
      <c r="M3" s="31"/>
      <c r="N3" s="35" t="s">
        <v>5</v>
      </c>
    </row>
    <row r="4" spans="1:14" ht="14.25" customHeight="1" x14ac:dyDescent="0.2">
      <c r="A4" s="1"/>
      <c r="B4" s="114" t="s">
        <v>14</v>
      </c>
      <c r="C4" s="115"/>
      <c r="D4" s="115"/>
      <c r="E4" s="115"/>
      <c r="F4" s="115"/>
      <c r="G4" s="116"/>
      <c r="H4" s="11"/>
      <c r="I4" s="61" t="s">
        <v>39</v>
      </c>
      <c r="J4" s="68">
        <v>0.03</v>
      </c>
      <c r="K4" s="6"/>
      <c r="L4" s="8"/>
      <c r="M4" s="15"/>
      <c r="N4" s="17" t="s">
        <v>13</v>
      </c>
    </row>
    <row r="5" spans="1:14" s="33" customFormat="1" ht="9.75" thickBot="1" x14ac:dyDescent="0.2">
      <c r="A5" s="23" t="s">
        <v>18</v>
      </c>
      <c r="B5" s="24" t="s">
        <v>10</v>
      </c>
      <c r="C5" s="25" t="s">
        <v>10</v>
      </c>
      <c r="D5" s="25" t="s">
        <v>10</v>
      </c>
      <c r="E5" s="25" t="s">
        <v>10</v>
      </c>
      <c r="F5" s="25"/>
      <c r="G5" s="25" t="s">
        <v>10</v>
      </c>
      <c r="H5" s="26" t="s">
        <v>10</v>
      </c>
      <c r="I5" s="27" t="s">
        <v>10</v>
      </c>
      <c r="J5" s="28" t="s">
        <v>10</v>
      </c>
      <c r="K5" s="29" t="s">
        <v>10</v>
      </c>
      <c r="L5" s="30" t="s">
        <v>10</v>
      </c>
      <c r="M5" s="31"/>
      <c r="N5" s="32" t="s">
        <v>10</v>
      </c>
    </row>
    <row r="6" spans="1:14" s="33" customFormat="1" ht="14.25" thickTop="1" x14ac:dyDescent="0.25">
      <c r="A6" s="93" t="s">
        <v>38</v>
      </c>
      <c r="B6" s="82"/>
      <c r="C6" s="82"/>
      <c r="D6" s="82"/>
      <c r="E6" s="92"/>
      <c r="F6" s="67"/>
      <c r="G6" s="82"/>
      <c r="H6" s="83"/>
      <c r="I6" s="84"/>
      <c r="J6" s="82"/>
      <c r="K6" s="85"/>
      <c r="L6" s="86"/>
      <c r="M6" s="87"/>
      <c r="N6" s="88"/>
    </row>
    <row r="7" spans="1:14" s="33" customFormat="1" ht="15" x14ac:dyDescent="0.25">
      <c r="A7" s="102" t="s">
        <v>46</v>
      </c>
      <c r="B7" s="43">
        <v>33826</v>
      </c>
      <c r="C7" s="44">
        <v>32489</v>
      </c>
      <c r="D7" s="44">
        <v>19675</v>
      </c>
      <c r="E7" s="63"/>
      <c r="F7" s="63">
        <v>33110</v>
      </c>
      <c r="G7" s="63"/>
      <c r="H7" s="45">
        <f>SUM(B7:G7)</f>
        <v>119100</v>
      </c>
      <c r="I7" s="46">
        <v>4059.12</v>
      </c>
      <c r="J7" s="44">
        <v>1014.78</v>
      </c>
      <c r="K7" s="47">
        <f t="shared" ref="K7:K8" si="0">SUM(I7:J7)</f>
        <v>5073.8999999999996</v>
      </c>
      <c r="L7" s="48">
        <f t="shared" ref="L7:L8" si="1">H7-K7</f>
        <v>114026.1</v>
      </c>
      <c r="M7" s="49"/>
      <c r="N7" s="50">
        <v>8000</v>
      </c>
    </row>
    <row r="8" spans="1:14" s="33" customFormat="1" ht="15" x14ac:dyDescent="0.25">
      <c r="A8" s="95" t="s">
        <v>56</v>
      </c>
      <c r="B8" s="43">
        <v>33826</v>
      </c>
      <c r="C8" s="44">
        <v>32489</v>
      </c>
      <c r="D8" s="44">
        <v>19675</v>
      </c>
      <c r="E8" s="63"/>
      <c r="F8" s="63"/>
      <c r="G8" s="63"/>
      <c r="H8" s="45">
        <f>SUM(B8:G8)</f>
        <v>85990</v>
      </c>
      <c r="I8" s="46">
        <v>4059.12</v>
      </c>
      <c r="J8" s="44">
        <v>1014.78</v>
      </c>
      <c r="K8" s="47">
        <f t="shared" si="0"/>
        <v>5073.8999999999996</v>
      </c>
      <c r="L8" s="48">
        <f t="shared" si="1"/>
        <v>80916.100000000006</v>
      </c>
      <c r="M8" s="49"/>
      <c r="N8" s="50"/>
    </row>
    <row r="9" spans="1:14" x14ac:dyDescent="0.25">
      <c r="A9" s="93" t="s">
        <v>12</v>
      </c>
      <c r="B9" s="3"/>
      <c r="C9" s="3"/>
      <c r="D9" s="3"/>
      <c r="E9" s="63"/>
      <c r="F9" s="63"/>
      <c r="G9" s="65"/>
      <c r="H9" s="12"/>
      <c r="I9" s="9"/>
      <c r="J9" s="3"/>
      <c r="K9" s="14"/>
      <c r="L9" s="13"/>
      <c r="M9" s="16"/>
      <c r="N9" s="18"/>
    </row>
    <row r="10" spans="1:14" ht="15" x14ac:dyDescent="0.25">
      <c r="A10" s="100" t="s">
        <v>28</v>
      </c>
      <c r="B10" s="43">
        <v>33826</v>
      </c>
      <c r="C10" s="44">
        <v>32489</v>
      </c>
      <c r="D10" s="44">
        <v>19675</v>
      </c>
      <c r="E10" s="10"/>
      <c r="F10" s="66"/>
      <c r="G10" s="63"/>
      <c r="H10" s="45">
        <f>SUM(B10:G10)</f>
        <v>85990</v>
      </c>
      <c r="I10" s="46">
        <v>4059.12</v>
      </c>
      <c r="J10" s="44">
        <v>1014.78</v>
      </c>
      <c r="K10" s="47">
        <f t="shared" ref="K10:K17" si="2">SUM(I10:J10)</f>
        <v>5073.8999999999996</v>
      </c>
      <c r="L10" s="48">
        <f t="shared" ref="L10:L17" si="3">H10-K10</f>
        <v>80916.100000000006</v>
      </c>
      <c r="M10" s="49"/>
      <c r="N10" s="50">
        <v>8000</v>
      </c>
    </row>
    <row r="11" spans="1:14" ht="15" x14ac:dyDescent="0.25">
      <c r="A11" s="100" t="s">
        <v>29</v>
      </c>
      <c r="B11" s="43">
        <v>33826</v>
      </c>
      <c r="C11" s="44">
        <v>32489</v>
      </c>
      <c r="D11" s="44">
        <v>19675</v>
      </c>
      <c r="E11" s="63"/>
      <c r="F11" s="63"/>
      <c r="G11" s="63">
        <v>7436</v>
      </c>
      <c r="H11" s="45">
        <f t="shared" ref="H11:H17" si="4">SUM(B11:G11)</f>
        <v>93426</v>
      </c>
      <c r="I11" s="46">
        <v>4059.12</v>
      </c>
      <c r="J11" s="44">
        <v>1014.78</v>
      </c>
      <c r="K11" s="47">
        <f t="shared" si="2"/>
        <v>5073.8999999999996</v>
      </c>
      <c r="L11" s="48">
        <f t="shared" si="3"/>
        <v>88352.1</v>
      </c>
      <c r="M11" s="49"/>
      <c r="N11" s="50">
        <v>8000</v>
      </c>
    </row>
    <row r="12" spans="1:14" ht="15" x14ac:dyDescent="0.25">
      <c r="A12" s="100" t="s">
        <v>30</v>
      </c>
      <c r="B12" s="43">
        <v>33826</v>
      </c>
      <c r="C12" s="44">
        <v>32489</v>
      </c>
      <c r="D12" s="44">
        <v>19675</v>
      </c>
      <c r="E12" s="63"/>
      <c r="F12" s="63"/>
      <c r="G12" s="63"/>
      <c r="H12" s="45">
        <f t="shared" si="4"/>
        <v>85990</v>
      </c>
      <c r="I12" s="46">
        <v>4059.12</v>
      </c>
      <c r="J12" s="44">
        <v>1014.78</v>
      </c>
      <c r="K12" s="47">
        <f t="shared" si="2"/>
        <v>5073.8999999999996</v>
      </c>
      <c r="L12" s="48">
        <f t="shared" si="3"/>
        <v>80916.100000000006</v>
      </c>
      <c r="M12" s="49"/>
      <c r="N12" s="50">
        <v>8000</v>
      </c>
    </row>
    <row r="13" spans="1:14" ht="15" x14ac:dyDescent="0.25">
      <c r="A13" s="90" t="s">
        <v>31</v>
      </c>
      <c r="B13" s="43">
        <v>33826</v>
      </c>
      <c r="C13" s="44">
        <v>32489</v>
      </c>
      <c r="D13" s="44">
        <v>19675</v>
      </c>
      <c r="E13" s="63"/>
      <c r="F13" s="63"/>
      <c r="G13" s="63"/>
      <c r="H13" s="45">
        <f t="shared" si="4"/>
        <v>85990</v>
      </c>
      <c r="I13" s="46">
        <v>4059.12</v>
      </c>
      <c r="J13" s="44">
        <v>1014.78</v>
      </c>
      <c r="K13" s="47">
        <f t="shared" si="2"/>
        <v>5073.8999999999996</v>
      </c>
      <c r="L13" s="48">
        <f t="shared" si="3"/>
        <v>80916.100000000006</v>
      </c>
      <c r="M13" s="49"/>
      <c r="N13" s="50">
        <v>8000</v>
      </c>
    </row>
    <row r="14" spans="1:14" ht="15" x14ac:dyDescent="0.25">
      <c r="A14" s="101" t="s">
        <v>32</v>
      </c>
      <c r="B14" s="43">
        <v>33826</v>
      </c>
      <c r="C14" s="44">
        <v>32489</v>
      </c>
      <c r="D14" s="44">
        <v>19675</v>
      </c>
      <c r="E14" s="64"/>
      <c r="F14" s="64"/>
      <c r="G14" s="66"/>
      <c r="H14" s="45">
        <f t="shared" si="4"/>
        <v>85990</v>
      </c>
      <c r="I14" s="46">
        <v>4059.12</v>
      </c>
      <c r="J14" s="44">
        <v>1014.78</v>
      </c>
      <c r="K14" s="47">
        <f t="shared" si="2"/>
        <v>5073.8999999999996</v>
      </c>
      <c r="L14" s="48">
        <f t="shared" si="3"/>
        <v>80916.100000000006</v>
      </c>
      <c r="M14" s="49"/>
      <c r="N14" s="50">
        <v>8000</v>
      </c>
    </row>
    <row r="15" spans="1:14" ht="15" x14ac:dyDescent="0.25">
      <c r="A15" s="102" t="s">
        <v>55</v>
      </c>
      <c r="B15" s="43">
        <v>33826</v>
      </c>
      <c r="C15" s="44">
        <v>32489</v>
      </c>
      <c r="D15" s="44">
        <v>19675</v>
      </c>
      <c r="E15" s="63"/>
      <c r="F15" s="63"/>
      <c r="G15" s="63"/>
      <c r="H15" s="45">
        <f t="shared" si="4"/>
        <v>85990</v>
      </c>
      <c r="I15" s="46">
        <v>4059.12</v>
      </c>
      <c r="J15" s="44">
        <v>1014.78</v>
      </c>
      <c r="K15" s="47">
        <f t="shared" si="2"/>
        <v>5073.8999999999996</v>
      </c>
      <c r="L15" s="48">
        <f t="shared" si="3"/>
        <v>80916.100000000006</v>
      </c>
      <c r="M15" s="49"/>
      <c r="N15" s="50"/>
    </row>
    <row r="16" spans="1:14" ht="15" x14ac:dyDescent="0.25">
      <c r="A16" s="102" t="s">
        <v>47</v>
      </c>
      <c r="B16" s="43">
        <v>33826</v>
      </c>
      <c r="C16" s="44">
        <v>32489</v>
      </c>
      <c r="D16" s="44">
        <v>19675</v>
      </c>
      <c r="E16" s="63">
        <v>2663</v>
      </c>
      <c r="F16" s="63"/>
      <c r="G16" s="63"/>
      <c r="H16" s="45">
        <f t="shared" si="4"/>
        <v>88653</v>
      </c>
      <c r="I16" s="46">
        <v>4059.12</v>
      </c>
      <c r="J16" s="44">
        <v>1014.78</v>
      </c>
      <c r="K16" s="47">
        <f t="shared" si="2"/>
        <v>5073.8999999999996</v>
      </c>
      <c r="L16" s="48">
        <f t="shared" si="3"/>
        <v>83579.100000000006</v>
      </c>
      <c r="M16" s="49"/>
      <c r="N16" s="50">
        <v>8000</v>
      </c>
    </row>
    <row r="17" spans="1:14" ht="15" x14ac:dyDescent="0.25">
      <c r="A17" s="95" t="s">
        <v>48</v>
      </c>
      <c r="B17" s="43">
        <v>33826</v>
      </c>
      <c r="C17" s="44">
        <v>32489</v>
      </c>
      <c r="D17" s="44">
        <v>19675</v>
      </c>
      <c r="E17" s="63"/>
      <c r="F17" s="63">
        <v>24080</v>
      </c>
      <c r="G17" s="63"/>
      <c r="H17" s="45">
        <f t="shared" si="4"/>
        <v>110070</v>
      </c>
      <c r="I17" s="46">
        <v>4059.12</v>
      </c>
      <c r="J17" s="44">
        <v>1014.78</v>
      </c>
      <c r="K17" s="47">
        <f t="shared" si="2"/>
        <v>5073.8999999999996</v>
      </c>
      <c r="L17" s="48">
        <f t="shared" si="3"/>
        <v>104996.1</v>
      </c>
      <c r="M17" s="49"/>
      <c r="N17" s="50">
        <v>8000</v>
      </c>
    </row>
    <row r="18" spans="1:14" x14ac:dyDescent="0.25">
      <c r="A18" s="93" t="s">
        <v>41</v>
      </c>
      <c r="B18" s="3"/>
      <c r="C18" s="3"/>
      <c r="D18" s="3"/>
      <c r="E18" s="63"/>
      <c r="F18" s="63"/>
      <c r="G18" s="63"/>
      <c r="H18" s="12"/>
      <c r="I18" s="9"/>
      <c r="J18" s="3"/>
      <c r="K18" s="14"/>
      <c r="L18" s="13"/>
      <c r="M18" s="16"/>
      <c r="N18" s="18"/>
    </row>
    <row r="19" spans="1:14" ht="15" x14ac:dyDescent="0.25">
      <c r="A19" s="95" t="s">
        <v>49</v>
      </c>
      <c r="B19" s="43">
        <v>33826</v>
      </c>
      <c r="C19" s="44">
        <v>32489</v>
      </c>
      <c r="D19" s="44">
        <v>19675</v>
      </c>
      <c r="E19" s="63">
        <v>2663</v>
      </c>
      <c r="F19" s="63">
        <v>6020</v>
      </c>
      <c r="G19" s="63"/>
      <c r="H19" s="45">
        <f t="shared" ref="H19:H21" si="5">SUM(B19:G19)</f>
        <v>94673</v>
      </c>
      <c r="I19" s="46">
        <v>4059.12</v>
      </c>
      <c r="J19" s="44">
        <v>1014.78</v>
      </c>
      <c r="K19" s="47">
        <f>SUM(I19:J19)</f>
        <v>5073.8999999999996</v>
      </c>
      <c r="L19" s="48">
        <f>H19-K19</f>
        <v>89599.1</v>
      </c>
      <c r="M19" s="49"/>
      <c r="N19" s="50">
        <v>8000</v>
      </c>
    </row>
    <row r="20" spans="1:14" ht="15" x14ac:dyDescent="0.25">
      <c r="A20" s="102" t="s">
        <v>50</v>
      </c>
      <c r="B20" s="43">
        <v>33826</v>
      </c>
      <c r="C20" s="44">
        <v>32489</v>
      </c>
      <c r="D20" s="44">
        <v>19675</v>
      </c>
      <c r="E20" s="63">
        <v>2663</v>
      </c>
      <c r="F20" s="63"/>
      <c r="G20" s="63"/>
      <c r="H20" s="45">
        <f t="shared" si="5"/>
        <v>88653</v>
      </c>
      <c r="I20" s="46">
        <v>4059.12</v>
      </c>
      <c r="J20" s="44">
        <v>1014.78</v>
      </c>
      <c r="K20" s="47">
        <f>SUM(I20:J20)</f>
        <v>5073.8999999999996</v>
      </c>
      <c r="L20" s="48">
        <f>H20-K20</f>
        <v>83579.100000000006</v>
      </c>
      <c r="M20" s="49"/>
      <c r="N20" s="50">
        <v>8000</v>
      </c>
    </row>
    <row r="21" spans="1:14" ht="15" x14ac:dyDescent="0.25">
      <c r="A21" s="102" t="s">
        <v>51</v>
      </c>
      <c r="B21" s="43">
        <v>33826</v>
      </c>
      <c r="C21" s="44">
        <v>32489</v>
      </c>
      <c r="D21" s="44">
        <v>19675</v>
      </c>
      <c r="E21" s="63"/>
      <c r="F21" s="63"/>
      <c r="G21" s="63"/>
      <c r="H21" s="45">
        <f t="shared" si="5"/>
        <v>85990</v>
      </c>
      <c r="I21" s="46">
        <v>4059.12</v>
      </c>
      <c r="J21" s="44">
        <v>1014.78</v>
      </c>
      <c r="K21" s="47">
        <f>SUM(I21:J21)</f>
        <v>5073.8999999999996</v>
      </c>
      <c r="L21" s="48">
        <f>H21-K21</f>
        <v>80916.100000000006</v>
      </c>
      <c r="M21" s="49"/>
      <c r="N21" s="50">
        <v>8000</v>
      </c>
    </row>
    <row r="22" spans="1:14" x14ac:dyDescent="0.25">
      <c r="A22" s="93" t="s">
        <v>11</v>
      </c>
      <c r="B22" s="3"/>
      <c r="C22" s="3"/>
      <c r="D22" s="3"/>
      <c r="E22" s="63"/>
      <c r="F22" s="63"/>
      <c r="G22" s="63"/>
      <c r="H22" s="12"/>
      <c r="I22" s="9"/>
      <c r="J22" s="3"/>
      <c r="K22" s="14"/>
      <c r="L22" s="13"/>
      <c r="M22" s="16"/>
      <c r="N22" s="18"/>
    </row>
    <row r="23" spans="1:14" ht="15" x14ac:dyDescent="0.25">
      <c r="A23" s="90" t="s">
        <v>33</v>
      </c>
      <c r="B23" s="43">
        <v>33826</v>
      </c>
      <c r="C23" s="44">
        <v>32489</v>
      </c>
      <c r="D23" s="44">
        <v>19675</v>
      </c>
      <c r="E23" s="69">
        <v>2663</v>
      </c>
      <c r="F23" s="97"/>
      <c r="G23" s="63">
        <v>1859</v>
      </c>
      <c r="H23" s="45">
        <f t="shared" ref="H23:H24" si="6">SUM(B23:G23)</f>
        <v>90512</v>
      </c>
      <c r="I23" s="46">
        <v>4059.12</v>
      </c>
      <c r="J23" s="44">
        <v>1014.78</v>
      </c>
      <c r="K23" s="47">
        <f>SUM(I23:J23)</f>
        <v>5073.8999999999996</v>
      </c>
      <c r="L23" s="48">
        <f>H23-K23</f>
        <v>85438.1</v>
      </c>
      <c r="M23" s="49"/>
      <c r="N23" s="50">
        <v>8000</v>
      </c>
    </row>
    <row r="24" spans="1:14" ht="15" x14ac:dyDescent="0.25">
      <c r="A24" s="102" t="s">
        <v>54</v>
      </c>
      <c r="B24" s="43">
        <v>33826</v>
      </c>
      <c r="C24" s="44">
        <v>32489</v>
      </c>
      <c r="D24" s="44">
        <v>19675</v>
      </c>
      <c r="E24" s="63"/>
      <c r="F24" s="63">
        <v>6020</v>
      </c>
      <c r="G24" s="63"/>
      <c r="H24" s="45">
        <f t="shared" si="6"/>
        <v>92010</v>
      </c>
      <c r="I24" s="46">
        <v>2706.08</v>
      </c>
      <c r="J24" s="44">
        <v>1014.78</v>
      </c>
      <c r="K24" s="47">
        <f>SUM(I24:J24)</f>
        <v>3720.8599999999997</v>
      </c>
      <c r="L24" s="48">
        <f>H24-K24</f>
        <v>88289.14</v>
      </c>
      <c r="M24" s="49"/>
      <c r="N24" s="50">
        <v>8000</v>
      </c>
    </row>
    <row r="25" spans="1:14" x14ac:dyDescent="0.25">
      <c r="A25" s="93" t="s">
        <v>42</v>
      </c>
      <c r="B25" s="3"/>
      <c r="C25" s="3"/>
      <c r="D25" s="3"/>
      <c r="E25" s="63"/>
      <c r="F25" s="63"/>
      <c r="G25" s="63"/>
      <c r="H25" s="12"/>
      <c r="I25" s="9"/>
      <c r="J25" s="3"/>
      <c r="K25" s="14"/>
      <c r="L25" s="13"/>
      <c r="M25" s="16"/>
      <c r="N25" s="18"/>
    </row>
    <row r="26" spans="1:14" ht="15" x14ac:dyDescent="0.25">
      <c r="A26" s="104" t="s">
        <v>53</v>
      </c>
      <c r="B26" s="43">
        <v>33826</v>
      </c>
      <c r="C26" s="44">
        <v>32489</v>
      </c>
      <c r="D26" s="44">
        <v>19675</v>
      </c>
      <c r="E26" s="63"/>
      <c r="F26" s="91"/>
      <c r="G26" s="63"/>
      <c r="H26" s="45">
        <f>SUM(B26:G26)</f>
        <v>85990</v>
      </c>
      <c r="I26" s="46">
        <v>4059.12</v>
      </c>
      <c r="J26" s="44">
        <v>1014.78</v>
      </c>
      <c r="K26" s="47">
        <f>SUM(I26:J26)</f>
        <v>5073.8999999999996</v>
      </c>
      <c r="L26" s="48">
        <f>H26-K26</f>
        <v>80916.100000000006</v>
      </c>
      <c r="M26" s="49"/>
      <c r="N26" s="50">
        <v>8000</v>
      </c>
    </row>
    <row r="27" spans="1:14" x14ac:dyDescent="0.25">
      <c r="A27" s="93" t="s">
        <v>43</v>
      </c>
      <c r="B27" s="3"/>
      <c r="C27" s="3"/>
      <c r="D27" s="3"/>
      <c r="E27" s="63"/>
      <c r="F27" s="63"/>
      <c r="G27" s="3"/>
      <c r="H27" s="12"/>
      <c r="I27" s="9"/>
      <c r="J27" s="3"/>
      <c r="K27" s="14"/>
      <c r="L27" s="13"/>
      <c r="M27" s="16"/>
      <c r="N27" s="18"/>
    </row>
    <row r="28" spans="1:14" ht="15" x14ac:dyDescent="0.25">
      <c r="A28" s="102" t="s">
        <v>52</v>
      </c>
      <c r="B28" s="43">
        <v>33826</v>
      </c>
      <c r="C28" s="44">
        <v>32489</v>
      </c>
      <c r="D28" s="44">
        <v>19675</v>
      </c>
      <c r="E28" s="44"/>
      <c r="F28" s="44"/>
      <c r="G28" s="44"/>
      <c r="H28" s="45">
        <f>SUM(B28:G28)</f>
        <v>85990</v>
      </c>
      <c r="I28" s="46">
        <v>4059.12</v>
      </c>
      <c r="J28" s="44">
        <v>1014.78</v>
      </c>
      <c r="K28" s="47">
        <f>SUM(I28:J28)</f>
        <v>5073.8999999999996</v>
      </c>
      <c r="L28" s="48">
        <f>H28-K28</f>
        <v>80916.100000000006</v>
      </c>
      <c r="M28" s="49"/>
      <c r="N28" s="50">
        <v>8000</v>
      </c>
    </row>
    <row r="29" spans="1:14" x14ac:dyDescent="0.25">
      <c r="A29" s="94" t="s">
        <v>22</v>
      </c>
      <c r="B29" s="3"/>
      <c r="C29" s="3"/>
      <c r="D29" s="3"/>
      <c r="E29" s="63"/>
      <c r="F29" s="98"/>
      <c r="G29" s="67"/>
      <c r="H29" s="12"/>
      <c r="I29" s="9"/>
      <c r="J29" s="3"/>
      <c r="K29" s="14"/>
      <c r="L29" s="13"/>
      <c r="M29" s="16"/>
      <c r="N29" s="18"/>
    </row>
    <row r="30" spans="1:14" ht="15" x14ac:dyDescent="0.25">
      <c r="A30" s="103" t="s">
        <v>34</v>
      </c>
      <c r="B30" s="43">
        <v>33826</v>
      </c>
      <c r="C30" s="44">
        <v>32489</v>
      </c>
      <c r="D30" s="44">
        <v>19675</v>
      </c>
      <c r="E30" s="92"/>
      <c r="F30" s="10"/>
      <c r="G30" s="63"/>
      <c r="H30" s="45">
        <f t="shared" ref="H30:H31" si="7">SUM(B30:G30)</f>
        <v>85990</v>
      </c>
      <c r="I30" s="46">
        <v>4059.12</v>
      </c>
      <c r="J30" s="44">
        <v>1014.78</v>
      </c>
      <c r="K30" s="47">
        <f>SUM(I30:J30)</f>
        <v>5073.8999999999996</v>
      </c>
      <c r="L30" s="48">
        <f>H30-K30</f>
        <v>80916.100000000006</v>
      </c>
      <c r="M30" s="49"/>
      <c r="N30" s="50">
        <v>8000</v>
      </c>
    </row>
    <row r="31" spans="1:14" ht="15" x14ac:dyDescent="0.25">
      <c r="A31" s="103" t="s">
        <v>37</v>
      </c>
      <c r="B31" s="43">
        <v>33826</v>
      </c>
      <c r="C31" s="44">
        <v>32489</v>
      </c>
      <c r="D31" s="44">
        <v>19675</v>
      </c>
      <c r="E31" s="63"/>
      <c r="F31" s="63"/>
      <c r="G31" s="63"/>
      <c r="H31" s="45">
        <f t="shared" si="7"/>
        <v>85990</v>
      </c>
      <c r="I31" s="46">
        <v>4059.12</v>
      </c>
      <c r="J31" s="44">
        <v>1014.78</v>
      </c>
      <c r="K31" s="47">
        <f>SUM(I31:J31)</f>
        <v>5073.8999999999996</v>
      </c>
      <c r="L31" s="48">
        <f>H31-K31</f>
        <v>80916.100000000006</v>
      </c>
      <c r="M31" s="49"/>
      <c r="N31" s="50"/>
    </row>
    <row r="32" spans="1:14" ht="15.75" thickBot="1" x14ac:dyDescent="0.3">
      <c r="A32" s="70" t="s">
        <v>35</v>
      </c>
      <c r="B32" s="71">
        <v>33826</v>
      </c>
      <c r="C32" s="72">
        <v>32489</v>
      </c>
      <c r="D32" s="72">
        <v>19675</v>
      </c>
      <c r="E32" s="99">
        <v>2663</v>
      </c>
      <c r="F32" s="78"/>
      <c r="G32" s="73"/>
      <c r="H32" s="105">
        <f>SUM(B32:G32)</f>
        <v>88653</v>
      </c>
      <c r="I32" s="74">
        <v>4059.12</v>
      </c>
      <c r="J32" s="72">
        <v>1014.78</v>
      </c>
      <c r="K32" s="75">
        <f>SUM(I32:J32)</f>
        <v>5073.8999999999996</v>
      </c>
      <c r="L32" s="76">
        <f>H32-K32</f>
        <v>83579.100000000006</v>
      </c>
      <c r="M32" s="49"/>
      <c r="N32" s="77">
        <v>8000</v>
      </c>
    </row>
    <row r="33" spans="1:14" s="38" customFormat="1" ht="14.25" customHeight="1" thickTop="1" x14ac:dyDescent="0.15">
      <c r="A33" s="51"/>
      <c r="B33" s="62"/>
      <c r="C33" s="62"/>
      <c r="D33" s="62"/>
      <c r="E33" s="62"/>
      <c r="F33" s="62"/>
      <c r="G33" s="62"/>
      <c r="H33" s="106"/>
      <c r="I33" s="62"/>
      <c r="J33" s="62"/>
      <c r="K33" s="62"/>
      <c r="L33" s="62"/>
      <c r="M33" s="62"/>
      <c r="N33" s="62"/>
    </row>
    <row r="34" spans="1:14" s="38" customFormat="1" ht="13.5" customHeight="1" x14ac:dyDescent="0.15">
      <c r="A34" s="53"/>
      <c r="B34" s="62"/>
      <c r="C34" s="96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</row>
    <row r="35" spans="1:14" s="38" customFormat="1" ht="13.5" customHeight="1" x14ac:dyDescent="0.15">
      <c r="A35" s="80"/>
      <c r="B35" s="79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</row>
    <row r="36" spans="1:14" s="38" customFormat="1" ht="9" x14ac:dyDescent="0.15">
      <c r="A36" s="51" t="s">
        <v>14</v>
      </c>
      <c r="B36" s="52" t="s">
        <v>24</v>
      </c>
      <c r="C36" s="52"/>
      <c r="D36" s="52"/>
      <c r="E36" s="52"/>
      <c r="F36" s="52"/>
      <c r="G36" s="52"/>
      <c r="H36" s="54"/>
      <c r="I36" s="52"/>
      <c r="J36" s="52"/>
      <c r="K36" s="54"/>
      <c r="L36" s="54"/>
      <c r="M36" s="54"/>
      <c r="N36" s="54"/>
    </row>
    <row r="37" spans="1:14" s="38" customFormat="1" ht="9" x14ac:dyDescent="0.15">
      <c r="A37" s="51" t="s">
        <v>13</v>
      </c>
      <c r="B37" s="52" t="s">
        <v>27</v>
      </c>
      <c r="C37" s="52"/>
      <c r="D37" s="52"/>
      <c r="E37" s="52"/>
      <c r="F37" s="52"/>
      <c r="G37" s="52"/>
      <c r="H37" s="54"/>
      <c r="I37" s="52"/>
      <c r="J37" s="52"/>
      <c r="K37" s="54"/>
      <c r="L37" s="54"/>
      <c r="M37" s="54"/>
      <c r="N37" s="54"/>
    </row>
    <row r="38" spans="1:14" s="38" customFormat="1" ht="9" x14ac:dyDescent="0.15">
      <c r="A38" s="51" t="s">
        <v>15</v>
      </c>
      <c r="B38" s="52" t="s">
        <v>44</v>
      </c>
      <c r="C38" s="52"/>
      <c r="D38" s="52"/>
      <c r="E38" s="52"/>
      <c r="F38" s="52"/>
      <c r="G38" s="52"/>
      <c r="H38" s="54"/>
      <c r="I38" s="52"/>
      <c r="J38" s="52"/>
      <c r="K38" s="54"/>
      <c r="L38" s="54"/>
      <c r="M38" s="54"/>
      <c r="N38" s="54"/>
    </row>
    <row r="39" spans="1:14" s="38" customFormat="1" ht="9" x14ac:dyDescent="0.15">
      <c r="A39" s="51" t="s">
        <v>23</v>
      </c>
      <c r="B39" s="56" t="s">
        <v>45</v>
      </c>
      <c r="C39" s="57"/>
      <c r="D39" s="57"/>
      <c r="E39" s="57"/>
      <c r="F39" s="57"/>
      <c r="G39" s="57"/>
      <c r="H39" s="57"/>
      <c r="I39" s="58"/>
      <c r="J39" s="57"/>
      <c r="K39" s="57"/>
      <c r="L39" s="57"/>
      <c r="M39" s="56"/>
      <c r="N39" s="56"/>
    </row>
    <row r="40" spans="1:14" s="38" customFormat="1" ht="9" x14ac:dyDescent="0.15">
      <c r="A40" s="51"/>
      <c r="B40" s="56"/>
      <c r="C40" s="57"/>
      <c r="D40" s="57"/>
      <c r="E40" s="57"/>
      <c r="F40" s="57"/>
      <c r="G40" s="57"/>
      <c r="H40" s="57"/>
      <c r="I40" s="58"/>
      <c r="J40" s="57"/>
      <c r="K40" s="57"/>
      <c r="L40" s="57"/>
      <c r="M40" s="56"/>
      <c r="N40" s="56"/>
    </row>
    <row r="41" spans="1:14" s="38" customFormat="1" ht="12.75" customHeight="1" x14ac:dyDescent="0.15">
      <c r="A41" s="55"/>
      <c r="B41" s="107" t="s">
        <v>19</v>
      </c>
      <c r="C41" s="107"/>
      <c r="D41" s="107"/>
      <c r="E41" s="107"/>
      <c r="F41" s="107"/>
      <c r="G41" s="107"/>
      <c r="H41" s="107"/>
      <c r="I41" s="107"/>
      <c r="J41" s="107"/>
      <c r="K41" s="107"/>
      <c r="L41" s="54"/>
      <c r="M41" s="54"/>
      <c r="N41" s="54"/>
    </row>
    <row r="42" spans="1:14" s="38" customFormat="1" ht="15" customHeight="1" x14ac:dyDescent="0.15">
      <c r="A42" s="55"/>
      <c r="B42" s="59" t="s">
        <v>25</v>
      </c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54"/>
      <c r="N42" s="54"/>
    </row>
    <row r="43" spans="1:14" s="38" customFormat="1" ht="19.5" customHeight="1" x14ac:dyDescent="0.15">
      <c r="A43" s="55"/>
      <c r="B43" s="59" t="s">
        <v>20</v>
      </c>
      <c r="C43" s="52"/>
      <c r="D43" s="52"/>
      <c r="E43" s="52"/>
      <c r="F43" s="52"/>
      <c r="G43" s="52"/>
      <c r="H43" s="54"/>
      <c r="I43" s="52"/>
      <c r="J43" s="52"/>
      <c r="K43" s="54"/>
      <c r="L43" s="54"/>
      <c r="M43" s="54"/>
      <c r="N43" s="54"/>
    </row>
    <row r="46" spans="1:14" x14ac:dyDescent="0.25">
      <c r="A46" s="5"/>
    </row>
    <row r="47" spans="1:14" x14ac:dyDescent="0.25">
      <c r="A47" s="5"/>
    </row>
    <row r="48" spans="1:14" x14ac:dyDescent="0.25">
      <c r="A48" s="5"/>
    </row>
    <row r="49" spans="1:1" x14ac:dyDescent="0.25">
      <c r="A49" s="5"/>
    </row>
    <row r="50" spans="1:1" x14ac:dyDescent="0.25">
      <c r="A50" s="5"/>
    </row>
    <row r="51" spans="1:1" x14ac:dyDescent="0.25">
      <c r="A51" s="5"/>
    </row>
    <row r="52" spans="1:1" x14ac:dyDescent="0.25">
      <c r="A52" s="5"/>
    </row>
    <row r="53" spans="1:1" x14ac:dyDescent="0.25">
      <c r="A53" s="5"/>
    </row>
    <row r="54" spans="1:1" x14ac:dyDescent="0.25">
      <c r="A54" s="5"/>
    </row>
    <row r="55" spans="1:1" x14ac:dyDescent="0.25">
      <c r="A55" s="5"/>
    </row>
    <row r="56" spans="1:1" x14ac:dyDescent="0.25">
      <c r="A56" s="5"/>
    </row>
    <row r="57" spans="1:1" x14ac:dyDescent="0.25">
      <c r="A57" s="5"/>
    </row>
    <row r="58" spans="1:1" x14ac:dyDescent="0.25">
      <c r="A58" s="5"/>
    </row>
    <row r="59" spans="1:1" x14ac:dyDescent="0.25">
      <c r="A59" s="5"/>
    </row>
    <row r="60" spans="1:1" x14ac:dyDescent="0.25">
      <c r="A60" s="5"/>
    </row>
    <row r="61" spans="1:1" x14ac:dyDescent="0.25">
      <c r="A61" s="5"/>
    </row>
    <row r="62" spans="1:1" x14ac:dyDescent="0.25">
      <c r="A62" s="5"/>
    </row>
    <row r="63" spans="1:1" x14ac:dyDescent="0.25">
      <c r="A63" s="5"/>
    </row>
    <row r="64" spans="1:1" x14ac:dyDescent="0.25">
      <c r="A64" s="5"/>
    </row>
    <row r="65" spans="1:1" x14ac:dyDescent="0.25">
      <c r="A65" s="5"/>
    </row>
    <row r="66" spans="1:1" x14ac:dyDescent="0.25">
      <c r="A66" s="5"/>
    </row>
    <row r="67" spans="1:1" x14ac:dyDescent="0.25">
      <c r="A67" s="5"/>
    </row>
    <row r="68" spans="1:1" x14ac:dyDescent="0.25">
      <c r="A68" s="5"/>
    </row>
    <row r="69" spans="1:1" x14ac:dyDescent="0.25">
      <c r="A69" s="5"/>
    </row>
    <row r="70" spans="1:1" x14ac:dyDescent="0.25">
      <c r="A70" s="5"/>
    </row>
    <row r="71" spans="1:1" x14ac:dyDescent="0.25">
      <c r="A71" s="5"/>
    </row>
    <row r="72" spans="1:1" x14ac:dyDescent="0.25">
      <c r="A72" s="5"/>
    </row>
  </sheetData>
  <mergeCells count="4">
    <mergeCell ref="B41:K41"/>
    <mergeCell ref="B2:H2"/>
    <mergeCell ref="I2:K2"/>
    <mergeCell ref="B4:G4"/>
  </mergeCells>
  <printOptions horizontalCentered="1" verticalCentered="1"/>
  <pageMargins left="0.59055118110236227" right="0.23622047244094491" top="0.74803149606299213" bottom="0.74803149606299213" header="0.31496062992125984" footer="0.31496062992125984"/>
  <pageSetup paperSize="5" scale="75" fitToWidth="0" orientation="landscape" r:id="rId1"/>
  <ignoredErrors>
    <ignoredError sqref="H29 H22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PERCEPCIONES DIPUTADOS LXVI</vt:lpstr>
      <vt:lpstr>'PERCEPCIONES DIPUTADOS LXVI'!Área_de_impresión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Juana Mireya Ortega Melendez</dc:creator>
  <cp:lastModifiedBy>Mariana Lizeth Rodriguez Martinez</cp:lastModifiedBy>
  <cp:revision/>
  <cp:lastPrinted>2021-05-27T16:27:52Z</cp:lastPrinted>
  <dcterms:created xsi:type="dcterms:W3CDTF">2016-11-25T23:45:39Z</dcterms:created>
  <dcterms:modified xsi:type="dcterms:W3CDTF">2021-05-31T21:05:41Z</dcterms:modified>
</cp:coreProperties>
</file>