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home office\LXVII LEGISLATURA\DOCUMENTOS SESIONES\I PO-PRIMER AÑO\SESION 17 DIC 2021-30a ORD\DICT-INI-ASG\DICTAMENES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27" i="1"/>
  <c r="G24" i="1"/>
  <c r="G21" i="1"/>
  <c r="G18" i="1"/>
  <c r="G14" i="1" s="1"/>
  <c r="G30" i="1" s="1"/>
  <c r="G15" i="1"/>
  <c r="I15" i="1" s="1"/>
  <c r="G10" i="1"/>
  <c r="G11" i="1"/>
  <c r="I11" i="1" s="1"/>
  <c r="F11" i="1"/>
  <c r="I12" i="1"/>
  <c r="F27" i="1"/>
  <c r="F24" i="1"/>
  <c r="F21" i="1"/>
  <c r="F18" i="1"/>
  <c r="I18" i="1" s="1"/>
  <c r="F15" i="1"/>
  <c r="F10" i="1"/>
  <c r="I10" i="1" s="1"/>
  <c r="I29" i="1"/>
  <c r="I28" i="1"/>
  <c r="I27" i="1"/>
  <c r="I26" i="1"/>
  <c r="I25" i="1"/>
  <c r="I24" i="1"/>
  <c r="I23" i="1"/>
  <c r="I22" i="1"/>
  <c r="I21" i="1"/>
  <c r="I20" i="1"/>
  <c r="I19" i="1"/>
  <c r="I17" i="1"/>
  <c r="I16" i="1"/>
  <c r="I13" i="1"/>
  <c r="F30" i="1" l="1"/>
  <c r="I30" i="1" s="1"/>
  <c r="F14" i="1"/>
  <c r="I14" i="1" s="1"/>
</calcChain>
</file>

<file path=xl/sharedStrings.xml><?xml version="1.0" encoding="utf-8"?>
<sst xmlns="http://schemas.openxmlformats.org/spreadsheetml/2006/main" count="30" uniqueCount="22">
  <si>
    <t>1 PODER EJECUTIVO</t>
  </si>
  <si>
    <t>112 SECRETARIA DE DESARROLLO RURAL</t>
  </si>
  <si>
    <t>GASTO CORRIENTE</t>
  </si>
  <si>
    <t>SERVICIOS PERSONALES</t>
  </si>
  <si>
    <t>7 ORGANOS AUTONOMOS</t>
  </si>
  <si>
    <t>701 COMISION ESTATAL DE LOS DERECHOS HUMANOS</t>
  </si>
  <si>
    <t>702 INSTITUTO ESTATAL ELECTORAL</t>
  </si>
  <si>
    <t>703 TRIBUNAL ESTATAL ELECTORAL</t>
  </si>
  <si>
    <t>704 INSTITUTO CHIHUAHUENSE PARA LA TRANSPARENCIA Y ACCESO A LA INFORMACION PUBLICA</t>
  </si>
  <si>
    <t>705 TRIBUNAL ESTATAL DE JUSTICIA ADMINISTRATIVA DE CHIHUAHUA</t>
  </si>
  <si>
    <t>PODER / DEPENDENCIA / TIPO DE GASTO</t>
  </si>
  <si>
    <t>PPTO AUTORIZADO 2021</t>
  </si>
  <si>
    <t>PROYECTO DE EGRESOS 2022</t>
  </si>
  <si>
    <t>REDUCCIONES</t>
  </si>
  <si>
    <t>AMPLIACIONES</t>
  </si>
  <si>
    <t>PRESUPUESTO AUTORIZADO 2022</t>
  </si>
  <si>
    <t>TOTAL GENERAL</t>
  </si>
  <si>
    <t>ADECUACIONES AL PROYECTO DE PRESUPUESTO DE EGRESOS 2022</t>
  </si>
  <si>
    <t>REASIGNACIONES</t>
  </si>
  <si>
    <t>GASTO CORRIENTE*</t>
  </si>
  <si>
    <t>SERVICIOS PERSONALES*</t>
  </si>
  <si>
    <t>*El recurso que se amplía a la Secretaría de Desarrollo Rural del Poder Ejecutivo del Estado, será destinado al Programa de Fortalecimiento de Pequeños Productores Agrícolas.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</si>
</sst>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2" fillId="2" borderId="0" xfId="1" applyFont="1" applyFill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3" fillId="3" borderId="0" xfId="0" applyFont="1" applyFill="1"/>
    <xf numFmtId="43" fontId="3" fillId="3" borderId="0" xfId="1" applyFont="1" applyFill="1" applyAlignment="1">
      <alignment horizontal="center" vertical="center"/>
    </xf>
    <xf numFmtId="0" fontId="3" fillId="0" borderId="0" xfId="0" applyFont="1"/>
    <xf numFmtId="43" fontId="3" fillId="0" borderId="0" xfId="1" applyFont="1" applyAlignment="1">
      <alignment horizontal="center" vertical="center"/>
    </xf>
    <xf numFmtId="0" fontId="3" fillId="4" borderId="0" xfId="0" applyFont="1" applyFill="1"/>
    <xf numFmtId="43" fontId="3" fillId="4" borderId="0" xfId="1" applyFont="1" applyFill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0" fillId="5" borderId="0" xfId="0" applyFill="1"/>
    <xf numFmtId="43" fontId="0" fillId="5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2"/>
  <sheetViews>
    <sheetView tabSelected="1" zoomScale="85" zoomScaleNormal="85" workbookViewId="0">
      <selection activeCell="C33" sqref="C33"/>
    </sheetView>
  </sheetViews>
  <sheetFormatPr baseColWidth="10" defaultRowHeight="15" x14ac:dyDescent="0.25"/>
  <cols>
    <col min="1" max="1" width="4.85546875" customWidth="1"/>
    <col min="2" max="2" width="13.28515625" customWidth="1"/>
    <col min="3" max="3" width="67.5703125" customWidth="1"/>
    <col min="4" max="4" width="30.7109375" style="2" hidden="1" customWidth="1"/>
    <col min="5" max="5" width="25.5703125" style="2" customWidth="1"/>
    <col min="6" max="6" width="21.7109375" style="2" customWidth="1"/>
    <col min="7" max="8" width="18.28515625" style="2" customWidth="1"/>
    <col min="9" max="9" width="24.5703125" style="2" customWidth="1"/>
  </cols>
  <sheetData>
    <row r="6" spans="1:9" ht="18.75" x14ac:dyDescent="0.3">
      <c r="A6" s="14" t="s">
        <v>17</v>
      </c>
      <c r="B6" s="14"/>
      <c r="C6" s="14"/>
      <c r="D6" s="14"/>
      <c r="E6" s="14"/>
      <c r="F6" s="14"/>
      <c r="G6" s="14"/>
      <c r="H6" s="14"/>
      <c r="I6" s="14"/>
    </row>
    <row r="9" spans="1:9" ht="33" customHeight="1" x14ac:dyDescent="0.25">
      <c r="A9" s="13" t="s">
        <v>10</v>
      </c>
      <c r="B9" s="13"/>
      <c r="C9" s="13"/>
      <c r="D9" s="1" t="s">
        <v>11</v>
      </c>
      <c r="E9" s="9" t="s">
        <v>12</v>
      </c>
      <c r="F9" s="1" t="s">
        <v>13</v>
      </c>
      <c r="G9" s="1" t="s">
        <v>14</v>
      </c>
      <c r="H9" s="1" t="s">
        <v>18</v>
      </c>
      <c r="I9" s="9" t="s">
        <v>15</v>
      </c>
    </row>
    <row r="10" spans="1:9" x14ac:dyDescent="0.25">
      <c r="A10" s="3" t="s">
        <v>0</v>
      </c>
      <c r="B10" s="3"/>
      <c r="C10" s="3"/>
      <c r="D10" s="4">
        <v>161310209.02999997</v>
      </c>
      <c r="E10" s="4">
        <v>158600309.44000006</v>
      </c>
      <c r="F10" s="4">
        <f>SUM(F11)</f>
        <v>0</v>
      </c>
      <c r="G10" s="4">
        <f>SUM(G11)</f>
        <v>61000000</v>
      </c>
      <c r="H10" s="4">
        <f>G10-F10</f>
        <v>61000000</v>
      </c>
      <c r="I10" s="4">
        <f t="shared" ref="I10" si="0">E10-F10+G10</f>
        <v>219600309.44000006</v>
      </c>
    </row>
    <row r="11" spans="1:9" x14ac:dyDescent="0.25">
      <c r="B11" s="5" t="s">
        <v>1</v>
      </c>
      <c r="C11" s="5"/>
      <c r="D11" s="6">
        <v>161310209.02999997</v>
      </c>
      <c r="E11" s="6">
        <v>158600309.44000006</v>
      </c>
      <c r="F11" s="6">
        <f>SUM(F12:F13)</f>
        <v>0</v>
      </c>
      <c r="G11" s="6">
        <f>SUM(G12:G13)</f>
        <v>61000000</v>
      </c>
      <c r="H11" s="6">
        <f t="shared" ref="H11:H30" si="1">G11-F11</f>
        <v>61000000</v>
      </c>
      <c r="I11" s="6">
        <f t="shared" ref="I11:I30" si="2">E11-F11+G11</f>
        <v>219600309.44000006</v>
      </c>
    </row>
    <row r="12" spans="1:9" x14ac:dyDescent="0.25">
      <c r="C12" t="s">
        <v>19</v>
      </c>
      <c r="D12" s="2">
        <v>44757653</v>
      </c>
      <c r="E12" s="2">
        <v>39551610</v>
      </c>
      <c r="G12" s="2">
        <v>61000000</v>
      </c>
      <c r="H12" s="2">
        <f t="shared" si="1"/>
        <v>61000000</v>
      </c>
      <c r="I12" s="2">
        <f t="shared" si="2"/>
        <v>100551610</v>
      </c>
    </row>
    <row r="13" spans="1:9" x14ac:dyDescent="0.25">
      <c r="C13" t="s">
        <v>20</v>
      </c>
      <c r="D13" s="2">
        <v>116552556.02999997</v>
      </c>
      <c r="E13" s="2">
        <v>119048699.44000007</v>
      </c>
      <c r="H13" s="2">
        <f t="shared" si="1"/>
        <v>0</v>
      </c>
      <c r="I13" s="2">
        <f t="shared" si="2"/>
        <v>119048699.44000007</v>
      </c>
    </row>
    <row r="14" spans="1:9" x14ac:dyDescent="0.25">
      <c r="A14" s="3" t="s">
        <v>4</v>
      </c>
      <c r="B14" s="3"/>
      <c r="C14" s="3"/>
      <c r="D14" s="4">
        <v>978615303.1700002</v>
      </c>
      <c r="E14" s="4">
        <v>683234312.5</v>
      </c>
      <c r="F14" s="4">
        <f>SUM(F15,F18,F21,F24,F27)</f>
        <v>61000000</v>
      </c>
      <c r="G14" s="4">
        <f t="shared" ref="G14" si="3">SUM(G15,G18,G21,G24,G27)</f>
        <v>0</v>
      </c>
      <c r="H14" s="4">
        <f t="shared" si="1"/>
        <v>-61000000</v>
      </c>
      <c r="I14" s="4">
        <f t="shared" si="2"/>
        <v>622234312.5</v>
      </c>
    </row>
    <row r="15" spans="1:9" x14ac:dyDescent="0.25">
      <c r="B15" s="5" t="s">
        <v>5</v>
      </c>
      <c r="C15" s="5"/>
      <c r="D15" s="6">
        <v>78782362.560000002</v>
      </c>
      <c r="E15" s="6">
        <v>89782362.559999987</v>
      </c>
      <c r="F15" s="6">
        <f>SUM(F16:F17)</f>
        <v>3000000</v>
      </c>
      <c r="G15" s="6">
        <f t="shared" ref="G15" si="4">SUM(G16:G17)</f>
        <v>0</v>
      </c>
      <c r="H15" s="6">
        <f t="shared" si="1"/>
        <v>-3000000</v>
      </c>
      <c r="I15" s="6">
        <f t="shared" si="2"/>
        <v>86782362.559999987</v>
      </c>
    </row>
    <row r="16" spans="1:9" x14ac:dyDescent="0.25">
      <c r="C16" t="s">
        <v>2</v>
      </c>
      <c r="D16" s="2">
        <v>16188699.159999998</v>
      </c>
      <c r="E16" s="2">
        <v>17459495.25</v>
      </c>
      <c r="F16" s="2">
        <v>3000000</v>
      </c>
      <c r="H16" s="2">
        <f t="shared" si="1"/>
        <v>-3000000</v>
      </c>
      <c r="I16" s="2">
        <f t="shared" si="2"/>
        <v>14459495.25</v>
      </c>
    </row>
    <row r="17" spans="1:9" x14ac:dyDescent="0.25">
      <c r="C17" t="s">
        <v>3</v>
      </c>
      <c r="D17" s="2">
        <v>62593663.399999999</v>
      </c>
      <c r="E17" s="2">
        <v>72322867.309999987</v>
      </c>
      <c r="H17" s="2">
        <f t="shared" si="1"/>
        <v>0</v>
      </c>
      <c r="I17" s="2">
        <f t="shared" si="2"/>
        <v>72322867.309999987</v>
      </c>
    </row>
    <row r="18" spans="1:9" x14ac:dyDescent="0.25">
      <c r="B18" s="5" t="s">
        <v>6</v>
      </c>
      <c r="C18" s="5"/>
      <c r="D18" s="6">
        <v>718508527.82000005</v>
      </c>
      <c r="E18" s="6">
        <v>373016926</v>
      </c>
      <c r="F18" s="6">
        <f>SUM(F19:F20)</f>
        <v>40000000</v>
      </c>
      <c r="G18" s="6">
        <f t="shared" ref="G18" si="5">SUM(G19:G20)</f>
        <v>0</v>
      </c>
      <c r="H18" s="6">
        <f t="shared" si="1"/>
        <v>-40000000</v>
      </c>
      <c r="I18" s="6">
        <f t="shared" si="2"/>
        <v>333016926</v>
      </c>
    </row>
    <row r="19" spans="1:9" x14ac:dyDescent="0.25">
      <c r="C19" t="s">
        <v>2</v>
      </c>
      <c r="D19" s="2">
        <v>718508527.82000005</v>
      </c>
      <c r="E19" s="2">
        <v>250062090</v>
      </c>
      <c r="F19" s="2">
        <v>30000000</v>
      </c>
      <c r="H19" s="2">
        <f t="shared" si="1"/>
        <v>-30000000</v>
      </c>
      <c r="I19" s="2">
        <f t="shared" si="2"/>
        <v>220062090</v>
      </c>
    </row>
    <row r="20" spans="1:9" x14ac:dyDescent="0.25">
      <c r="C20" t="s">
        <v>3</v>
      </c>
      <c r="E20" s="2">
        <v>122954835.99999999</v>
      </c>
      <c r="F20" s="2">
        <v>10000000</v>
      </c>
      <c r="H20" s="2">
        <f t="shared" si="1"/>
        <v>-10000000</v>
      </c>
      <c r="I20" s="2">
        <f t="shared" si="2"/>
        <v>112954835.99999999</v>
      </c>
    </row>
    <row r="21" spans="1:9" x14ac:dyDescent="0.25">
      <c r="B21" s="5" t="s">
        <v>7</v>
      </c>
      <c r="C21" s="5"/>
      <c r="D21" s="6">
        <v>58857616.770000011</v>
      </c>
      <c r="E21" s="6">
        <v>75234898.700000003</v>
      </c>
      <c r="F21" s="6">
        <f>SUM(F22:F23)</f>
        <v>10000000</v>
      </c>
      <c r="G21" s="6">
        <f t="shared" ref="G21" si="6">SUM(G22:G23)</f>
        <v>0</v>
      </c>
      <c r="H21" s="6">
        <f t="shared" si="1"/>
        <v>-10000000</v>
      </c>
      <c r="I21" s="6">
        <f t="shared" si="2"/>
        <v>65234898.700000003</v>
      </c>
    </row>
    <row r="22" spans="1:9" x14ac:dyDescent="0.25">
      <c r="C22" t="s">
        <v>2</v>
      </c>
      <c r="D22" s="2">
        <v>13118219.620000001</v>
      </c>
      <c r="E22" s="2">
        <v>14860676.98</v>
      </c>
      <c r="F22" s="2">
        <v>4628024.95</v>
      </c>
      <c r="H22" s="2">
        <f t="shared" si="1"/>
        <v>-4628024.95</v>
      </c>
      <c r="I22" s="2">
        <f t="shared" si="2"/>
        <v>10232652.030000001</v>
      </c>
    </row>
    <row r="23" spans="1:9" x14ac:dyDescent="0.25">
      <c r="C23" t="s">
        <v>3</v>
      </c>
      <c r="D23" s="2">
        <v>45739397.150000006</v>
      </c>
      <c r="E23" s="2">
        <v>60374221.719999999</v>
      </c>
      <c r="F23" s="2">
        <v>5371975.0499999998</v>
      </c>
      <c r="H23" s="2">
        <f t="shared" si="1"/>
        <v>-5371975.0499999998</v>
      </c>
      <c r="I23" s="2">
        <f t="shared" si="2"/>
        <v>55002246.670000002</v>
      </c>
    </row>
    <row r="24" spans="1:9" x14ac:dyDescent="0.25">
      <c r="B24" s="5" t="s">
        <v>8</v>
      </c>
      <c r="C24" s="5"/>
      <c r="D24" s="6">
        <v>55506028.700000003</v>
      </c>
      <c r="E24" s="6">
        <v>69000000</v>
      </c>
      <c r="F24" s="6">
        <f>SUM(F25:F26)</f>
        <v>4000000</v>
      </c>
      <c r="G24" s="6">
        <f t="shared" ref="G24" si="7">SUM(G25:G26)</f>
        <v>0</v>
      </c>
      <c r="H24" s="6">
        <f t="shared" si="1"/>
        <v>-4000000</v>
      </c>
      <c r="I24" s="6">
        <f t="shared" si="2"/>
        <v>65000000</v>
      </c>
    </row>
    <row r="25" spans="1:9" x14ac:dyDescent="0.25">
      <c r="C25" t="s">
        <v>2</v>
      </c>
      <c r="D25" s="2">
        <v>14730726.590000005</v>
      </c>
      <c r="E25" s="2">
        <v>16038426.960000003</v>
      </c>
      <c r="F25" s="2">
        <v>4000000</v>
      </c>
      <c r="H25" s="2">
        <f t="shared" si="1"/>
        <v>-4000000</v>
      </c>
      <c r="I25" s="2">
        <f t="shared" si="2"/>
        <v>12038426.960000003</v>
      </c>
    </row>
    <row r="26" spans="1:9" x14ac:dyDescent="0.25">
      <c r="C26" t="s">
        <v>3</v>
      </c>
      <c r="D26" s="2">
        <v>40775302.109999999</v>
      </c>
      <c r="E26" s="2">
        <v>52961573.039999992</v>
      </c>
      <c r="H26" s="2">
        <f t="shared" si="1"/>
        <v>0</v>
      </c>
      <c r="I26" s="2">
        <f t="shared" si="2"/>
        <v>52961573.039999992</v>
      </c>
    </row>
    <row r="27" spans="1:9" x14ac:dyDescent="0.25">
      <c r="B27" s="5" t="s">
        <v>9</v>
      </c>
      <c r="C27" s="5"/>
      <c r="D27" s="6">
        <v>66960767.32</v>
      </c>
      <c r="E27" s="6">
        <v>76200125.24000001</v>
      </c>
      <c r="F27" s="6">
        <f>SUM(F28:F29)</f>
        <v>4000000</v>
      </c>
      <c r="G27" s="6">
        <f t="shared" ref="G27" si="8">SUM(G28:G29)</f>
        <v>0</v>
      </c>
      <c r="H27" s="6">
        <f t="shared" si="1"/>
        <v>-4000000</v>
      </c>
      <c r="I27" s="6">
        <f t="shared" si="2"/>
        <v>72200125.24000001</v>
      </c>
    </row>
    <row r="28" spans="1:9" x14ac:dyDescent="0.25">
      <c r="C28" t="s">
        <v>2</v>
      </c>
      <c r="D28" s="2">
        <v>22008605.460000001</v>
      </c>
      <c r="E28" s="2">
        <v>20412070.57</v>
      </c>
      <c r="F28" s="2">
        <v>4000000</v>
      </c>
      <c r="H28" s="2">
        <f t="shared" si="1"/>
        <v>-4000000</v>
      </c>
      <c r="I28" s="2">
        <f t="shared" si="2"/>
        <v>16412070.57</v>
      </c>
    </row>
    <row r="29" spans="1:9" x14ac:dyDescent="0.25">
      <c r="C29" t="s">
        <v>3</v>
      </c>
      <c r="D29" s="2">
        <v>44952161.859999999</v>
      </c>
      <c r="E29" s="2">
        <v>55788054.670000002</v>
      </c>
      <c r="H29" s="2">
        <f t="shared" si="1"/>
        <v>0</v>
      </c>
      <c r="I29" s="2">
        <f t="shared" si="2"/>
        <v>55788054.670000002</v>
      </c>
    </row>
    <row r="30" spans="1:9" ht="27.75" customHeight="1" x14ac:dyDescent="0.25">
      <c r="A30" s="10" t="s">
        <v>16</v>
      </c>
      <c r="B30" s="7"/>
      <c r="C30" s="7"/>
      <c r="D30" s="8">
        <v>1139925512.2</v>
      </c>
      <c r="E30" s="8">
        <v>841834621.94000006</v>
      </c>
      <c r="F30" s="8">
        <f>F14+F10</f>
        <v>61000000</v>
      </c>
      <c r="G30" s="8">
        <f>G14+G10</f>
        <v>61000000</v>
      </c>
      <c r="H30" s="8">
        <f t="shared" si="1"/>
        <v>0</v>
      </c>
      <c r="I30" s="8">
        <f t="shared" si="2"/>
        <v>841834621.94000006</v>
      </c>
    </row>
    <row r="32" spans="1:9" ht="16.899999999999999" customHeight="1" x14ac:dyDescent="0.25">
      <c r="B32" s="11" t="s">
        <v>21</v>
      </c>
      <c r="C32" s="11"/>
      <c r="D32" s="12"/>
      <c r="E32" s="12"/>
      <c r="F32" s="12"/>
      <c r="G32" s="12"/>
      <c r="H32" s="12"/>
    </row>
  </sheetData>
  <mergeCells count="2">
    <mergeCell ref="A9:C9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Conteras Rodriguez</dc:creator>
  <cp:lastModifiedBy>sperez</cp:lastModifiedBy>
  <dcterms:created xsi:type="dcterms:W3CDTF">2021-12-16T15:38:32Z</dcterms:created>
  <dcterms:modified xsi:type="dcterms:W3CDTF">2021-12-16T23:07:03Z</dcterms:modified>
</cp:coreProperties>
</file>