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perez\Documents\LXVI LEGISLATURA\SEGUNDO AÑO\PRIMER PERIODO ORDINARIO-2DO AÑO\DECRETOS-I PO\LEY INGRESOS ESTADO 2020\"/>
    </mc:Choice>
  </mc:AlternateContent>
  <bookViews>
    <workbookView xWindow="0" yWindow="0" windowWidth="24000" windowHeight="9735"/>
  </bookViews>
  <sheets>
    <sheet name="FORMATO 7" sheetId="1" r:id="rId1"/>
    <sheet name="FORMATO 7 c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reed">[1]CATALOGOS!$M$1:$M$87</definedName>
    <definedName name="Alta">[1]CATALOGOS!$J$1:$J$6</definedName>
    <definedName name="_xlnm.Print_Area" localSheetId="0">'FORMATO 7'!$A$1:$I$40</definedName>
    <definedName name="_xlnm.Print_Area" localSheetId="1">'FORMATO 7 c '!$A$1:$K$40</definedName>
    <definedName name="CAL">[2]INGSNAJ!$A$1:$N$176</definedName>
    <definedName name="CALENDARIO12">[3]Cal12!$A$1:$S$139</definedName>
    <definedName name="Catalogo">[4]Catalogo_Cuentas!$D:$E</definedName>
    <definedName name="concentrado">#REF!</definedName>
    <definedName name="Database">#REF!</definedName>
    <definedName name="DEUDA_PUBLICA_DE_ENTIDADES_FEDERATIVAS_Y_MUNICIPIOS_POR_TIPO_DE_DEUDOR">#REF!</definedName>
    <definedName name="FtePago">[1]CATALOGOS!$T$1:$T$3</definedName>
    <definedName name="Garantias">[1]CATALOGOS!$W$1:$W$10</definedName>
    <definedName name="GobEdo">[1]Captura!#REF!</definedName>
    <definedName name="HSep_2010">#REF!</definedName>
    <definedName name="INGRESOS12">[3]INGSNAJ!$A$1:$N$191</definedName>
    <definedName name="LEY">[5]LEY11!$A$1:$N$140</definedName>
    <definedName name="mensual">#REF!</definedName>
    <definedName name="NomsTF2014">[4]Nombres!$B:$C</definedName>
    <definedName name="PERRO">#REF!</definedName>
    <definedName name="PPEF12">'[6]2012'!$A$1:$N$69</definedName>
    <definedName name="RESP">[1]CATALOGOS!$I$1:$I$2</definedName>
    <definedName name="sobretasa">[1]CATALOGOS!$E$1:$E$3</definedName>
    <definedName name="tasas">[1]CATALOGOS!$G$1:$G$6</definedName>
    <definedName name="tredode">#REF!</definedName>
    <definedName name="W">[7]CATALOGOS!$E$1:$E$3</definedName>
    <definedName name="X">[7]CATALOGOS!$G$1:$G$6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D39" i="1" l="1"/>
  <c r="E39" i="1"/>
  <c r="F39" i="1"/>
  <c r="G39" i="1"/>
  <c r="C39" i="1"/>
  <c r="C37" i="1"/>
  <c r="C24" i="1"/>
  <c r="C34" i="1" s="1"/>
  <c r="C10" i="1"/>
  <c r="C11" i="1"/>
  <c r="C16" i="1"/>
</calcChain>
</file>

<file path=xl/sharedStrings.xml><?xml version="1.0" encoding="utf-8"?>
<sst xmlns="http://schemas.openxmlformats.org/spreadsheetml/2006/main" count="76" uniqueCount="50">
  <si>
    <t>Formatos 7</t>
  </si>
  <si>
    <t>Proyecciones y Resultados de Ingresos - Ley de Disciplina Financiera</t>
  </si>
  <si>
    <t>Formato 7 a) Proyecciones de Ingresos - Ley de Disciplina Financiera</t>
  </si>
  <si>
    <t>ESTADO DE CHIHUAHUA</t>
  </si>
  <si>
    <t>Proyecciones de Ingresos - LDF</t>
  </si>
  <si>
    <t>(PESOS)</t>
  </si>
  <si>
    <t>(CIFRAS NOMINALES)</t>
  </si>
  <si>
    <t>Concepto (b)</t>
  </si>
  <si>
    <t>Iniciativa de Ley 2020</t>
  </si>
  <si>
    <t>1. Ingresos de Libre Disposición 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</si>
  <si>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</si>
  <si>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</si>
  <si>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</si>
  <si>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</si>
  <si>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</si>
  <si>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</si>
  <si>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</si>
  <si>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</si>
  <si>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</si>
  <si>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</si>
  <si>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</si>
  <si>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</si>
  <si>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</si>
  <si>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</si>
  <si>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</si>
  <si>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</si>
  <si>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</si>
  <si>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</si>
  <si>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</si>
  <si>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 (Cortos Plazos)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</si>
  <si>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</si>
  <si>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</si>
  <si>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</si>
  <si>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</si>
  <si>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</si>
  <si>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². Los importes corresponden a los ingresos devengados al cierre trimestral más reciente disponible y estimados para el resto del ejercicio.</t>
  </si>
  <si>
    <t>¹. Los importes corresponden al momento contable de los ingresos devengados.</t>
  </si>
  <si>
    <t>A. Ingresos Derivados de Financiamientos</t>
  </si>
  <si>
    <r>
      <t xml:space="preserve">Año 2019 </t>
    </r>
    <r>
      <rPr>
        <b/>
        <sz val="11"/>
        <color theme="1"/>
        <rFont val="Calibri"/>
        <family val="2"/>
      </rPr>
      <t>²</t>
    </r>
  </si>
  <si>
    <t xml:space="preserve">Año 2018¹ </t>
  </si>
  <si>
    <t>Año 2017¹</t>
  </si>
  <si>
    <t xml:space="preserve">Año 2016¹ </t>
  </si>
  <si>
    <r>
      <t>Año 2015</t>
    </r>
    <r>
      <rPr>
        <b/>
        <sz val="11"/>
        <color theme="1"/>
        <rFont val="Calibri"/>
        <family val="2"/>
      </rPr>
      <t>¹</t>
    </r>
  </si>
  <si>
    <r>
      <t>Año 2014</t>
    </r>
    <r>
      <rPr>
        <b/>
        <sz val="11"/>
        <color theme="1"/>
        <rFont val="Calibri"/>
        <family val="2"/>
      </rPr>
      <t>¹</t>
    </r>
  </si>
  <si>
    <r>
      <t>Año 2013</t>
    </r>
    <r>
      <rPr>
        <b/>
        <sz val="11"/>
        <color theme="1"/>
        <rFont val="Calibri"/>
        <family val="2"/>
      </rPr>
      <t>¹</t>
    </r>
  </si>
  <si>
    <r>
      <t>Año 2012</t>
    </r>
    <r>
      <rPr>
        <b/>
        <sz val="11"/>
        <color theme="1"/>
        <rFont val="Calibri"/>
        <family val="2"/>
      </rPr>
      <t>¹</t>
    </r>
  </si>
  <si>
    <t>Concepto</t>
  </si>
  <si>
    <t>Resultados de Ingresos - LDF</t>
  </si>
  <si>
    <t>Chihuahua</t>
  </si>
  <si>
    <t>Formato 7 c) Resultados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</si>
</sst>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164" fontId="0" fillId="0" borderId="0" xfId="0" applyNumberFormat="1"/>
    <xf numFmtId="164" fontId="0" fillId="0" borderId="5" xfId="0" applyNumberFormat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Font="1"/>
    <xf numFmtId="164" fontId="1" fillId="0" borderId="5" xfId="0" applyNumberFormat="1" applyFont="1" applyBorder="1"/>
    <xf numFmtId="0" fontId="0" fillId="0" borderId="0" xfId="0" applyAlignment="1">
      <alignment wrapText="1"/>
    </xf>
    <xf numFmtId="3" fontId="0" fillId="0" borderId="0" xfId="0" applyNumberFormat="1"/>
    <xf numFmtId="0" fontId="0" fillId="0" borderId="6" xfId="0" applyBorder="1" applyAlignment="1">
      <alignment wrapText="1"/>
    </xf>
    <xf numFmtId="3" fontId="1" fillId="0" borderId="5" xfId="0" applyNumberFormat="1" applyFont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left" wrapText="1" indent="2"/>
    </xf>
    <xf numFmtId="3" fontId="0" fillId="0" borderId="5" xfId="0" applyNumberFormat="1" applyBorder="1"/>
    <xf numFmtId="3" fontId="1" fillId="0" borderId="0" xfId="0" applyNumberFormat="1" applyFont="1" applyAlignment="1">
      <alignment horizontal="right"/>
    </xf>
    <xf numFmtId="0" fontId="0" fillId="0" borderId="4" xfId="0" applyBorder="1" applyAlignment="1">
      <alignment horizontal="left" wrapText="1"/>
    </xf>
    <xf numFmtId="3" fontId="1" fillId="0" borderId="5" xfId="0" applyNumberFormat="1" applyFont="1" applyBorder="1"/>
    <xf numFmtId="3" fontId="1" fillId="0" borderId="0" xfId="0" applyNumberFormat="1" applyFont="1" applyAlignment="1">
      <alignment horizontal="right" vertical="center" wrapText="1"/>
    </xf>
    <xf numFmtId="4" fontId="0" fillId="0" borderId="0" xfId="0" applyNumberFormat="1"/>
    <xf numFmtId="3" fontId="1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4" xfId="0" applyFill="1" applyBorder="1" applyAlignment="1">
      <alignment horizontal="left" indent="2"/>
    </xf>
    <xf numFmtId="164" fontId="0" fillId="0" borderId="0" xfId="0" applyNumberFormat="1" applyFill="1"/>
    <xf numFmtId="164" fontId="0" fillId="0" borderId="5" xfId="0" applyNumberForma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Users/alejandra_sepulveda/Desktop/Copia%20de%20Formato%20de%20reportes%20trimestrales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JC/Documents/DGI/2017/DPH/EXCEL/G:/Documents%20and%20Settings/djaime/Mis%20documentos/DGI/2012/INGRESOS%202012/Junio/Junio12(con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JC/Documents/DGI/2017/DPH/EXCEL/E:/Documents%20and%20Settings/djaime/Mis%20documentos/DGI/2012/INGRESOS%202012/Diciembre/Diciembre12(cont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JC/Documents/DGI/2017/DPH/EXCEL/C:/GOBEDO/Reportes/IngresoFinancieroComparativ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JC/Documents/DGI/2017/DPH/EXCEL/G:/Documents%20and%20Settings/djaime/Mis%20documentos/DGI/2011/Ingresos%202011/Diciembre/Diciembre%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JC/Documents/DGI/2017/DPH/EXCEL/G:/Documents%20and%20Settings/djaime/Mis%20documentos/DGI/2011/Paquete%20Economico%202012/Federal/DictamenDiputados/RecursosFedparaChih2012(condictamen)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Z: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  <cell r="I1" t="str">
            <v>SI</v>
          </cell>
          <cell r="J1" t="str">
            <v>Nuevo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G2" t="str">
            <v>FOAEM</v>
          </cell>
          <cell r="I2" t="str">
            <v>NO</v>
          </cell>
          <cell r="J2" t="str">
            <v>Reestructurado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G3" t="str">
            <v>CPP</v>
          </cell>
          <cell r="J3" t="str">
            <v>Refinanciamiento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G4" t="str">
            <v>CETES</v>
          </cell>
          <cell r="J4" t="str">
            <v>Modificado</v>
          </cell>
          <cell r="M4" t="str">
            <v>ANÁHUAC</v>
          </cell>
          <cell r="W4" t="str">
            <v>CUOTAS</v>
          </cell>
        </row>
        <row r="5">
          <cell r="G5" t="str">
            <v>UDIS</v>
          </cell>
          <cell r="J5" t="str">
            <v>Sintesis</v>
          </cell>
          <cell r="M5" t="str">
            <v>ATLÁNTICO</v>
          </cell>
          <cell r="W5" t="str">
            <v>FAIS</v>
          </cell>
        </row>
        <row r="6">
          <cell r="G6" t="str">
            <v>OTRA</v>
          </cell>
          <cell r="J6" t="str">
            <v>Otros</v>
          </cell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SNAJ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12"/>
      <sheetName val="INGSNAJ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_Cuentas"/>
      <sheetName val="Nombre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1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showGridLines="0" tabSelected="1" view="pageBreakPreview" zoomScaleNormal="100" zoomScaleSheetLayoutView="100" workbookViewId="0">
      <selection activeCell="B45" sqref="B45"/>
    </sheetView>
  </sheetViews>
  <sheetFormatPr baseColWidth="10" defaultRowHeight="15" x14ac:dyDescent="0.25"/>
  <cols>
    <col min="1" max="1" width="3.85546875" customWidth="1"/>
    <col min="2" max="2" width="93.28515625" bestFit="1" customWidth="1"/>
    <col min="3" max="3" width="15.7109375" customWidth="1"/>
    <col min="4" max="8" width="14.140625" bestFit="1" customWidth="1"/>
    <col min="9" max="9" width="4.5703125" customWidth="1"/>
  </cols>
  <sheetData>
    <row r="1" spans="2:8" x14ac:dyDescent="0.25">
      <c r="B1" s="44" t="s">
        <v>0</v>
      </c>
      <c r="C1" s="44"/>
      <c r="D1" s="44"/>
      <c r="E1" s="44"/>
      <c r="F1" s="44"/>
      <c r="G1" s="44"/>
      <c r="H1" s="44"/>
    </row>
    <row r="2" spans="2:8" x14ac:dyDescent="0.25">
      <c r="B2" s="44" t="s">
        <v>1</v>
      </c>
      <c r="C2" s="44"/>
      <c r="D2" s="44"/>
      <c r="E2" s="44"/>
      <c r="F2" s="44"/>
      <c r="G2" s="44"/>
      <c r="H2" s="44"/>
    </row>
    <row r="3" spans="2:8" x14ac:dyDescent="0.25">
      <c r="B3" s="45" t="s">
        <v>2</v>
      </c>
      <c r="C3" s="45"/>
      <c r="D3" s="45"/>
      <c r="E3" s="45"/>
      <c r="F3" s="45"/>
      <c r="G3" s="45"/>
      <c r="H3" s="45"/>
    </row>
    <row r="4" spans="2:8" ht="15.75" thickBot="1" x14ac:dyDescent="0.3">
      <c r="B4" s="1"/>
      <c r="C4" s="1"/>
      <c r="D4" s="1"/>
      <c r="E4" s="1"/>
      <c r="F4" s="1"/>
      <c r="G4" s="1"/>
      <c r="H4" s="1"/>
    </row>
    <row r="5" spans="2:8" x14ac:dyDescent="0.25">
      <c r="B5" s="46" t="s">
        <v>3</v>
      </c>
      <c r="C5" s="47"/>
      <c r="D5" s="47"/>
      <c r="E5" s="47"/>
      <c r="F5" s="47"/>
      <c r="G5" s="47"/>
      <c r="H5" s="48"/>
    </row>
    <row r="6" spans="2:8" x14ac:dyDescent="0.25">
      <c r="B6" s="41" t="s">
        <v>4</v>
      </c>
      <c r="C6" s="42"/>
      <c r="D6" s="42"/>
      <c r="E6" s="42"/>
      <c r="F6" s="42"/>
      <c r="G6" s="42"/>
      <c r="H6" s="43"/>
    </row>
    <row r="7" spans="2:8" x14ac:dyDescent="0.25">
      <c r="B7" s="41" t="s">
        <v>5</v>
      </c>
      <c r="C7" s="42"/>
      <c r="D7" s="42"/>
      <c r="E7" s="42"/>
      <c r="F7" s="42"/>
      <c r="G7" s="42"/>
      <c r="H7" s="43"/>
    </row>
    <row r="8" spans="2:8" ht="15.75" thickBot="1" x14ac:dyDescent="0.3">
      <c r="B8" s="41" t="s">
        <v>6</v>
      </c>
      <c r="C8" s="42"/>
      <c r="D8" s="42"/>
      <c r="E8" s="42"/>
      <c r="F8" s="42"/>
      <c r="G8" s="42"/>
      <c r="H8" s="43"/>
    </row>
    <row r="9" spans="2:8" s="6" customFormat="1" ht="30" x14ac:dyDescent="0.25">
      <c r="B9" s="2" t="s">
        <v>7</v>
      </c>
      <c r="C9" s="3" t="s">
        <v>8</v>
      </c>
      <c r="D9" s="4">
        <v>2021</v>
      </c>
      <c r="E9" s="4">
        <v>2022</v>
      </c>
      <c r="F9" s="4">
        <v>2023</v>
      </c>
      <c r="G9" s="4">
        <v>2024</v>
      </c>
      <c r="H9" s="5">
        <v>2025</v>
      </c>
    </row>
    <row r="10" spans="2:8" x14ac:dyDescent="0.25">
      <c r="B10" s="7" t="s">
        <v>9</v>
      </c>
      <c r="C10" s="17">
        <f>SUM(C11:C22)</f>
        <v>42743709377.648911</v>
      </c>
      <c r="D10" s="17">
        <v>45474319684.264961</v>
      </c>
      <c r="E10" s="17">
        <v>48931617605.321625</v>
      </c>
      <c r="F10" s="17">
        <v>50813004048.939766</v>
      </c>
      <c r="G10" s="17">
        <v>54763007242.567825</v>
      </c>
      <c r="H10" s="19">
        <v>57960971106.916298</v>
      </c>
    </row>
    <row r="11" spans="2:8" x14ac:dyDescent="0.25">
      <c r="B11" s="10" t="s">
        <v>10</v>
      </c>
      <c r="C11" s="8">
        <f>6240637304.6312-80000000</f>
        <v>6160637304.6311998</v>
      </c>
      <c r="D11" s="8">
        <v>6615075542.9090729</v>
      </c>
      <c r="E11" s="8">
        <v>7011980075.4836178</v>
      </c>
      <c r="F11" s="8">
        <v>7432698880.0126352</v>
      </c>
      <c r="G11" s="8">
        <v>7878660812.8133936</v>
      </c>
      <c r="H11" s="9">
        <v>8351380461.5821972</v>
      </c>
    </row>
    <row r="12" spans="2:8" x14ac:dyDescent="0.25">
      <c r="B12" s="10" t="s">
        <v>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>
        <v>0</v>
      </c>
    </row>
    <row r="13" spans="2:8" x14ac:dyDescent="0.25">
      <c r="B13" s="10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</row>
    <row r="14" spans="2:8" x14ac:dyDescent="0.25">
      <c r="B14" s="10" t="s">
        <v>13</v>
      </c>
      <c r="C14" s="8">
        <v>6073475551.2689476</v>
      </c>
      <c r="D14" s="8">
        <v>6346781951.0760498</v>
      </c>
      <c r="E14" s="8">
        <v>6632387138.8744717</v>
      </c>
      <c r="F14" s="8">
        <v>6930844560.1238222</v>
      </c>
      <c r="G14" s="8">
        <v>7242732565.3293934</v>
      </c>
      <c r="H14" s="9">
        <v>7568655530.7692156</v>
      </c>
    </row>
    <row r="15" spans="2:8" x14ac:dyDescent="0.25">
      <c r="B15" s="10" t="s">
        <v>14</v>
      </c>
      <c r="C15" s="8">
        <v>275082219.29626125</v>
      </c>
      <c r="D15" s="8">
        <v>283334685.87514907</v>
      </c>
      <c r="E15" s="8">
        <v>291834726.45140356</v>
      </c>
      <c r="F15" s="8">
        <v>300589768.24494565</v>
      </c>
      <c r="G15" s="8">
        <v>309607461.29229403</v>
      </c>
      <c r="H15" s="9">
        <v>318895685.13106287</v>
      </c>
    </row>
    <row r="16" spans="2:8" x14ac:dyDescent="0.25">
      <c r="B16" s="10" t="s">
        <v>15</v>
      </c>
      <c r="C16" s="8">
        <f>2335936830.53939+80000000</f>
        <v>2415936830.5393901</v>
      </c>
      <c r="D16" s="8">
        <v>2406014935.455574</v>
      </c>
      <c r="E16" s="8">
        <v>2478195383.5192413</v>
      </c>
      <c r="F16" s="8">
        <v>2552541245.0248184</v>
      </c>
      <c r="G16" s="8">
        <v>2629117482.3755631</v>
      </c>
      <c r="H16" s="9">
        <v>2707991006.8468299</v>
      </c>
    </row>
    <row r="17" spans="2:8" x14ac:dyDescent="0.25">
      <c r="B17" s="10" t="s">
        <v>16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9">
        <v>0</v>
      </c>
    </row>
    <row r="18" spans="2:8" x14ac:dyDescent="0.25">
      <c r="B18" s="10" t="s">
        <v>17</v>
      </c>
      <c r="C18" s="8">
        <v>26186557431.228012</v>
      </c>
      <c r="D18" s="8">
        <v>28278753184.390308</v>
      </c>
      <c r="E18" s="8">
        <v>30833349283.805183</v>
      </c>
      <c r="F18" s="8">
        <v>31856578026.08757</v>
      </c>
      <c r="G18" s="8">
        <v>34802267353.704285</v>
      </c>
      <c r="H18" s="9">
        <v>36993745824.333504</v>
      </c>
    </row>
    <row r="19" spans="2:8" x14ac:dyDescent="0.25">
      <c r="B19" s="10" t="s">
        <v>18</v>
      </c>
      <c r="C19" s="8">
        <v>1632020040.685107</v>
      </c>
      <c r="D19" s="8">
        <v>1544359384.5588109</v>
      </c>
      <c r="E19" s="8">
        <v>1683870997.1877029</v>
      </c>
      <c r="F19" s="8">
        <v>1739751569.4459732</v>
      </c>
      <c r="G19" s="8">
        <v>1900621567.0528953</v>
      </c>
      <c r="H19" s="9">
        <v>2020302598.2534859</v>
      </c>
    </row>
    <row r="20" spans="2:8" x14ac:dyDescent="0.25">
      <c r="B20" s="10" t="s">
        <v>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v>0</v>
      </c>
    </row>
    <row r="21" spans="2:8" x14ac:dyDescent="0.25">
      <c r="B21" s="10" t="s">
        <v>20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</row>
    <row r="22" spans="2:8" x14ac:dyDescent="0.25">
      <c r="B22" s="10" t="s">
        <v>21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</row>
    <row r="23" spans="2:8" x14ac:dyDescent="0.25">
      <c r="B23" s="10"/>
      <c r="H23" s="9"/>
    </row>
    <row r="24" spans="2:8" s="18" customFormat="1" x14ac:dyDescent="0.25">
      <c r="B24" s="7" t="s">
        <v>22</v>
      </c>
      <c r="C24" s="17">
        <f>SUM(C25:C29)</f>
        <v>27715337658.800159</v>
      </c>
      <c r="D24" s="17">
        <v>28292397393.957695</v>
      </c>
      <c r="E24" s="17">
        <v>29850685337.789349</v>
      </c>
      <c r="F24" s="17">
        <v>31523724854.055172</v>
      </c>
      <c r="G24" s="17">
        <v>33322408714.106388</v>
      </c>
      <c r="H24" s="19">
        <v>35229519934.20079</v>
      </c>
    </row>
    <row r="25" spans="2:8" x14ac:dyDescent="0.25">
      <c r="B25" s="10" t="s">
        <v>23</v>
      </c>
      <c r="C25" s="8">
        <v>22551223092</v>
      </c>
      <c r="D25" s="8">
        <v>22985719390.15353</v>
      </c>
      <c r="E25" s="8">
        <v>24384806993.871056</v>
      </c>
      <c r="F25" s="8">
        <v>25893870159.819332</v>
      </c>
      <c r="G25" s="8">
        <v>27523658379.043472</v>
      </c>
      <c r="H25" s="9">
        <v>29256807089.085983</v>
      </c>
    </row>
    <row r="26" spans="2:8" x14ac:dyDescent="0.25">
      <c r="B26" s="10" t="s">
        <v>24</v>
      </c>
      <c r="C26" s="8">
        <f>5152114566.80016+12000000</f>
        <v>5164114566.8001604</v>
      </c>
      <c r="D26" s="8">
        <v>5306678003.8041668</v>
      </c>
      <c r="E26" s="8">
        <v>5465878343.918292</v>
      </c>
      <c r="F26" s="8">
        <v>5629854694.2358408</v>
      </c>
      <c r="G26" s="8">
        <v>5798750335.0629158</v>
      </c>
      <c r="H26" s="9">
        <v>5972712845.1148033</v>
      </c>
    </row>
    <row r="27" spans="2:8" x14ac:dyDescent="0.25">
      <c r="B27" s="10" t="s">
        <v>25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</row>
    <row r="28" spans="2:8" x14ac:dyDescent="0.25">
      <c r="B28" s="10" t="s">
        <v>26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9">
        <v>0</v>
      </c>
    </row>
    <row r="29" spans="2:8" x14ac:dyDescent="0.25">
      <c r="B29" s="10" t="s">
        <v>27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9">
        <v>0</v>
      </c>
    </row>
    <row r="30" spans="2:8" x14ac:dyDescent="0.25">
      <c r="B30" s="10"/>
      <c r="H30" s="9"/>
    </row>
    <row r="31" spans="2:8" x14ac:dyDescent="0.25">
      <c r="B31" s="7" t="s">
        <v>28</v>
      </c>
      <c r="C31" s="17">
        <v>3000000000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2:8" x14ac:dyDescent="0.25">
      <c r="B32" s="38" t="s">
        <v>29</v>
      </c>
      <c r="C32" s="39">
        <v>3000000000</v>
      </c>
      <c r="D32" s="39">
        <v>0</v>
      </c>
      <c r="E32" s="39">
        <v>0</v>
      </c>
      <c r="F32" s="39">
        <v>0</v>
      </c>
      <c r="G32" s="39">
        <v>0</v>
      </c>
      <c r="H32" s="40">
        <v>0</v>
      </c>
    </row>
    <row r="33" spans="2:8" x14ac:dyDescent="0.25">
      <c r="B33" s="10"/>
      <c r="H33" s="9"/>
    </row>
    <row r="34" spans="2:8" x14ac:dyDescent="0.25">
      <c r="B34" s="7" t="s">
        <v>30</v>
      </c>
      <c r="C34" s="17">
        <f>C10+C24+C31</f>
        <v>73459047036.449066</v>
      </c>
      <c r="D34" s="17">
        <v>73766717078.222656</v>
      </c>
      <c r="E34" s="17">
        <v>78782302943.110977</v>
      </c>
      <c r="F34" s="17">
        <v>82336728902.994934</v>
      </c>
      <c r="G34" s="17">
        <v>88085415956.67421</v>
      </c>
      <c r="H34" s="19">
        <v>93190491041.117096</v>
      </c>
    </row>
    <row r="35" spans="2:8" x14ac:dyDescent="0.25">
      <c r="B35" s="7"/>
      <c r="H35" s="11"/>
    </row>
    <row r="36" spans="2:8" x14ac:dyDescent="0.25">
      <c r="B36" s="7" t="s">
        <v>31</v>
      </c>
      <c r="H36" s="11"/>
    </row>
    <row r="37" spans="2:8" x14ac:dyDescent="0.25">
      <c r="B37" s="12" t="s">
        <v>32</v>
      </c>
      <c r="C37" s="8">
        <f>C31</f>
        <v>3000000000</v>
      </c>
      <c r="D37" s="8">
        <v>0</v>
      </c>
      <c r="E37" s="8">
        <v>0</v>
      </c>
      <c r="F37" s="8">
        <v>0</v>
      </c>
      <c r="G37" s="8">
        <v>0</v>
      </c>
      <c r="H37" s="9">
        <v>0</v>
      </c>
    </row>
    <row r="38" spans="2:8" x14ac:dyDescent="0.25">
      <c r="B38" s="12" t="s">
        <v>33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9">
        <v>0</v>
      </c>
    </row>
    <row r="39" spans="2:8" x14ac:dyDescent="0.25">
      <c r="B39" s="7" t="s">
        <v>34</v>
      </c>
      <c r="C39" s="17">
        <f>SUM(C37:C38)</f>
        <v>3000000000</v>
      </c>
      <c r="D39" s="8">
        <f t="shared" ref="D39:G39" si="0">SUM(D37:D38)</f>
        <v>0</v>
      </c>
      <c r="E39" s="8">
        <f t="shared" si="0"/>
        <v>0</v>
      </c>
      <c r="F39" s="8">
        <f t="shared" si="0"/>
        <v>0</v>
      </c>
      <c r="G39" s="8">
        <f t="shared" si="0"/>
        <v>0</v>
      </c>
      <c r="H39" s="9">
        <v>0</v>
      </c>
    </row>
    <row r="40" spans="2:8" ht="15.75" thickBot="1" x14ac:dyDescent="0.3">
      <c r="B40" s="13"/>
      <c r="C40" s="14"/>
      <c r="D40" s="14"/>
      <c r="E40" s="14"/>
      <c r="F40" s="14"/>
      <c r="G40" s="14"/>
      <c r="H40" s="15"/>
    </row>
  </sheetData>
  <mergeCells count="7">
    <mergeCell ref="B8:H8"/>
    <mergeCell ref="B1:H1"/>
    <mergeCell ref="B2:H2"/>
    <mergeCell ref="B3:H3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view="pageBreakPreview" zoomScaleNormal="110" zoomScaleSheetLayoutView="100" workbookViewId="0">
      <selection activeCell="K41" sqref="K41"/>
    </sheetView>
  </sheetViews>
  <sheetFormatPr baseColWidth="10" defaultRowHeight="15" x14ac:dyDescent="0.25"/>
  <cols>
    <col min="1" max="1" width="3.5703125" customWidth="1"/>
    <col min="2" max="2" width="63.7109375" style="20" customWidth="1"/>
    <col min="3" max="4" width="18.7109375" hidden="1" customWidth="1"/>
    <col min="5" max="10" width="18.7109375" customWidth="1"/>
    <col min="11" max="11" width="2.85546875" customWidth="1"/>
  </cols>
  <sheetData>
    <row r="1" spans="2:10" x14ac:dyDescent="0.25">
      <c r="B1" s="44"/>
      <c r="C1" s="44"/>
      <c r="D1" s="44"/>
      <c r="E1" s="44"/>
      <c r="F1" s="44"/>
      <c r="G1" s="44"/>
      <c r="H1" s="44"/>
      <c r="I1" s="44"/>
    </row>
    <row r="2" spans="2:10" x14ac:dyDescent="0.25">
      <c r="B2" s="45" t="s">
        <v>49</v>
      </c>
      <c r="C2" s="45"/>
      <c r="D2" s="45"/>
      <c r="E2" s="45"/>
      <c r="F2" s="45"/>
      <c r="G2" s="45"/>
      <c r="H2" s="45"/>
      <c r="I2" s="45"/>
    </row>
    <row r="3" spans="2:10" ht="15.75" thickBot="1" x14ac:dyDescent="0.3">
      <c r="B3" s="37"/>
      <c r="C3" s="16"/>
      <c r="D3" s="16"/>
      <c r="E3" s="16"/>
      <c r="F3" s="16"/>
      <c r="G3" s="16"/>
      <c r="H3" s="16"/>
      <c r="I3" s="16"/>
      <c r="J3" s="16"/>
    </row>
    <row r="4" spans="2:10" x14ac:dyDescent="0.25">
      <c r="B4" s="46" t="s">
        <v>48</v>
      </c>
      <c r="C4" s="47"/>
      <c r="D4" s="47"/>
      <c r="E4" s="47"/>
      <c r="F4" s="47"/>
      <c r="G4" s="47"/>
      <c r="H4" s="47"/>
      <c r="I4" s="47"/>
      <c r="J4" s="48"/>
    </row>
    <row r="5" spans="2:10" x14ac:dyDescent="0.25">
      <c r="B5" s="41" t="s">
        <v>47</v>
      </c>
      <c r="C5" s="42"/>
      <c r="D5" s="42"/>
      <c r="E5" s="42"/>
      <c r="F5" s="42"/>
      <c r="G5" s="42"/>
      <c r="H5" s="42"/>
      <c r="I5" s="42"/>
      <c r="J5" s="43"/>
    </row>
    <row r="6" spans="2:10" ht="15.75" thickBot="1" x14ac:dyDescent="0.3">
      <c r="B6" s="50" t="s">
        <v>5</v>
      </c>
      <c r="C6" s="51"/>
      <c r="D6" s="51"/>
      <c r="E6" s="51"/>
      <c r="F6" s="51"/>
      <c r="G6" s="51"/>
      <c r="H6" s="51"/>
      <c r="I6" s="51"/>
      <c r="J6" s="52"/>
    </row>
    <row r="7" spans="2:10" s="6" customFormat="1" x14ac:dyDescent="0.25">
      <c r="B7" s="36" t="s">
        <v>46</v>
      </c>
      <c r="C7" s="4" t="s">
        <v>45</v>
      </c>
      <c r="D7" s="4" t="s">
        <v>44</v>
      </c>
      <c r="E7" s="4" t="s">
        <v>43</v>
      </c>
      <c r="F7" s="4" t="s">
        <v>42</v>
      </c>
      <c r="G7" s="4" t="s">
        <v>41</v>
      </c>
      <c r="H7" s="3" t="s">
        <v>40</v>
      </c>
      <c r="I7" s="3" t="s">
        <v>39</v>
      </c>
      <c r="J7" s="35" t="s">
        <v>38</v>
      </c>
    </row>
    <row r="8" spans="2:10" x14ac:dyDescent="0.25">
      <c r="B8" s="26" t="s">
        <v>9</v>
      </c>
      <c r="C8" s="32">
        <v>24452278956</v>
      </c>
      <c r="D8" s="32">
        <v>31531634131</v>
      </c>
      <c r="E8" s="32">
        <v>28790728746</v>
      </c>
      <c r="F8" s="32">
        <v>33796800835.25</v>
      </c>
      <c r="G8" s="32">
        <v>32723900685.726746</v>
      </c>
      <c r="H8" s="32">
        <v>32554043707.470001</v>
      </c>
      <c r="I8" s="32">
        <v>38627738304.276001</v>
      </c>
      <c r="J8" s="34">
        <v>41995094319.885063</v>
      </c>
    </row>
    <row r="9" spans="2:10" x14ac:dyDescent="0.25">
      <c r="B9" s="27" t="s">
        <v>10</v>
      </c>
      <c r="C9" s="21">
        <v>2237542521</v>
      </c>
      <c r="D9" s="21">
        <v>2374774316</v>
      </c>
      <c r="E9" s="21">
        <v>3024114335</v>
      </c>
      <c r="F9" s="21">
        <v>3515509811</v>
      </c>
      <c r="G9" s="21">
        <v>3989045368.7530003</v>
      </c>
      <c r="H9" s="21">
        <v>4371470709.3199997</v>
      </c>
      <c r="I9" s="21">
        <v>5097062565.9399996</v>
      </c>
      <c r="J9" s="28">
        <v>5606429609.2642622</v>
      </c>
    </row>
    <row r="10" spans="2:10" x14ac:dyDescent="0.25">
      <c r="B10" s="27" t="s">
        <v>11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 s="21">
        <v>0</v>
      </c>
      <c r="J10" s="28">
        <v>0</v>
      </c>
    </row>
    <row r="11" spans="2:10" x14ac:dyDescent="0.25">
      <c r="B11" s="27" t="s">
        <v>12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8">
        <v>0</v>
      </c>
    </row>
    <row r="12" spans="2:10" x14ac:dyDescent="0.25">
      <c r="B12" s="27" t="s">
        <v>13</v>
      </c>
      <c r="C12" s="21">
        <v>3315988850</v>
      </c>
      <c r="D12" s="21">
        <v>3321637065</v>
      </c>
      <c r="E12" s="21">
        <v>3636419724</v>
      </c>
      <c r="F12" s="21">
        <v>4107320214</v>
      </c>
      <c r="G12" s="21">
        <v>2712071561.954</v>
      </c>
      <c r="H12" s="21">
        <v>2537720928.1300006</v>
      </c>
      <c r="I12" s="21">
        <v>5593006981.6660004</v>
      </c>
      <c r="J12" s="28">
        <v>5807355068.0789003</v>
      </c>
    </row>
    <row r="13" spans="2:10" x14ac:dyDescent="0.25">
      <c r="B13" s="27" t="s">
        <v>14</v>
      </c>
      <c r="C13" s="21">
        <v>348080222</v>
      </c>
      <c r="D13" s="21">
        <v>491548255</v>
      </c>
      <c r="E13" s="21">
        <v>302299732</v>
      </c>
      <c r="F13" s="21">
        <v>193033662</v>
      </c>
      <c r="G13" s="21">
        <v>148481033.849742</v>
      </c>
      <c r="H13" s="21">
        <v>250994931.52999997</v>
      </c>
      <c r="I13" s="21">
        <v>252717343.85000002</v>
      </c>
      <c r="J13" s="28">
        <v>237570232.09104052</v>
      </c>
    </row>
    <row r="14" spans="2:10" x14ac:dyDescent="0.25">
      <c r="B14" s="27" t="s">
        <v>15</v>
      </c>
      <c r="C14" s="21">
        <v>4486415960</v>
      </c>
      <c r="D14" s="21">
        <v>9863265614</v>
      </c>
      <c r="E14" s="21">
        <v>4866582275</v>
      </c>
      <c r="F14" s="21">
        <v>7450830406</v>
      </c>
      <c r="G14" s="21">
        <v>5070446585.750001</v>
      </c>
      <c r="H14" s="21">
        <v>2120651331.6199999</v>
      </c>
      <c r="I14" s="21">
        <v>2642660172.4000001</v>
      </c>
      <c r="J14" s="28">
        <v>3379979141.6061597</v>
      </c>
    </row>
    <row r="15" spans="2:10" x14ac:dyDescent="0.25">
      <c r="B15" s="27" t="s">
        <v>16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8">
        <v>0</v>
      </c>
    </row>
    <row r="16" spans="2:10" x14ac:dyDescent="0.25">
      <c r="B16" s="27" t="s">
        <v>17</v>
      </c>
      <c r="C16" s="21">
        <v>12754877431</v>
      </c>
      <c r="D16" s="21">
        <v>13955227108</v>
      </c>
      <c r="E16" s="21">
        <v>15417936358</v>
      </c>
      <c r="F16" s="21">
        <v>16757762890</v>
      </c>
      <c r="G16" s="21">
        <v>18580177199</v>
      </c>
      <c r="H16" s="21">
        <v>21486862694</v>
      </c>
      <c r="I16" s="21">
        <v>23195878778</v>
      </c>
      <c r="J16" s="28">
        <v>25029870154.394104</v>
      </c>
    </row>
    <row r="17" spans="2:10" x14ac:dyDescent="0.25">
      <c r="B17" s="27" t="s">
        <v>18</v>
      </c>
      <c r="C17" s="21">
        <v>1309373972</v>
      </c>
      <c r="D17" s="21">
        <v>1525181773</v>
      </c>
      <c r="E17" s="21">
        <v>1543376322</v>
      </c>
      <c r="F17" s="21">
        <v>1772343852.25</v>
      </c>
      <c r="G17" s="21">
        <v>1970792627.29</v>
      </c>
      <c r="H17" s="21">
        <v>1320611488.8800006</v>
      </c>
      <c r="I17" s="21">
        <v>1398177455.6800003</v>
      </c>
      <c r="J17" s="28">
        <v>1460242423.4106004</v>
      </c>
    </row>
    <row r="18" spans="2:10" x14ac:dyDescent="0.25">
      <c r="B18" s="27" t="s">
        <v>19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 s="21">
        <v>0</v>
      </c>
      <c r="J18" s="28">
        <v>0</v>
      </c>
    </row>
    <row r="19" spans="2:10" x14ac:dyDescent="0.25">
      <c r="B19" s="27" t="s">
        <v>20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21">
        <v>0</v>
      </c>
      <c r="J19" s="28">
        <v>0</v>
      </c>
    </row>
    <row r="20" spans="2:10" x14ac:dyDescent="0.25">
      <c r="B20" s="27" t="s">
        <v>21</v>
      </c>
      <c r="C20">
        <v>0</v>
      </c>
      <c r="D20">
        <v>0</v>
      </c>
      <c r="E20">
        <v>0</v>
      </c>
      <c r="F20">
        <v>0</v>
      </c>
      <c r="G20" s="33">
        <v>252886309.13</v>
      </c>
      <c r="H20" s="21">
        <v>465731623.98999995</v>
      </c>
      <c r="I20" s="21">
        <v>448235006.73999995</v>
      </c>
      <c r="J20" s="28">
        <v>473647691.03999996</v>
      </c>
    </row>
    <row r="21" spans="2:10" x14ac:dyDescent="0.25">
      <c r="B21" s="30"/>
      <c r="C21" s="32"/>
      <c r="D21" s="32"/>
      <c r="E21" s="32"/>
      <c r="F21" s="32"/>
      <c r="G21" s="32"/>
      <c r="H21" s="32"/>
      <c r="I21" s="21"/>
      <c r="J21" s="28"/>
    </row>
    <row r="22" spans="2:10" x14ac:dyDescent="0.25">
      <c r="B22" s="26" t="s">
        <v>22</v>
      </c>
      <c r="C22" s="29">
        <v>20446746230</v>
      </c>
      <c r="D22" s="29">
        <v>22666415569</v>
      </c>
      <c r="E22" s="29">
        <v>26526092625.16</v>
      </c>
      <c r="F22" s="29">
        <v>26426951331.580002</v>
      </c>
      <c r="G22" s="29">
        <v>25291412349.029999</v>
      </c>
      <c r="H22" s="29">
        <v>25573722141.219997</v>
      </c>
      <c r="I22" s="25">
        <v>28885943819.499996</v>
      </c>
      <c r="J22" s="31">
        <v>27775766011.028839</v>
      </c>
    </row>
    <row r="23" spans="2:10" x14ac:dyDescent="0.25">
      <c r="B23" s="27" t="s">
        <v>23</v>
      </c>
      <c r="C23" s="21">
        <v>14873699507</v>
      </c>
      <c r="D23" s="21">
        <v>15600823898</v>
      </c>
      <c r="E23" s="21">
        <v>16657490238</v>
      </c>
      <c r="F23" s="21">
        <v>18272786291</v>
      </c>
      <c r="G23" s="21">
        <v>17590361485.27</v>
      </c>
      <c r="H23" s="21">
        <v>18979857537.809998</v>
      </c>
      <c r="I23" s="21">
        <v>20547904724.509998</v>
      </c>
      <c r="J23" s="28">
        <v>21881094267.919739</v>
      </c>
    </row>
    <row r="24" spans="2:10" x14ac:dyDescent="0.25">
      <c r="B24" s="27" t="s">
        <v>24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 s="21">
        <v>8338039094.9899979</v>
      </c>
      <c r="J24" s="28">
        <v>5894671743.1091003</v>
      </c>
    </row>
    <row r="25" spans="2:10" x14ac:dyDescent="0.25">
      <c r="B25" s="27" t="s">
        <v>25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 s="21">
        <v>0</v>
      </c>
      <c r="J25" s="28">
        <v>0</v>
      </c>
    </row>
    <row r="26" spans="2:10" ht="30" x14ac:dyDescent="0.25">
      <c r="B26" s="27" t="s">
        <v>26</v>
      </c>
      <c r="C26" s="21">
        <v>5573046723</v>
      </c>
      <c r="D26" s="21">
        <v>7065591671</v>
      </c>
      <c r="E26" s="21">
        <v>9868602387.1599998</v>
      </c>
      <c r="F26" s="21">
        <v>8154165040.5800018</v>
      </c>
      <c r="G26" s="21">
        <v>7701050863.7600002</v>
      </c>
      <c r="H26" s="21">
        <v>6593864603.4100008</v>
      </c>
      <c r="I26" s="21">
        <v>0</v>
      </c>
      <c r="J26" s="28">
        <v>0</v>
      </c>
    </row>
    <row r="27" spans="2:10" x14ac:dyDescent="0.25">
      <c r="B27" s="27" t="s">
        <v>27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11">
        <v>0</v>
      </c>
    </row>
    <row r="28" spans="2:10" x14ac:dyDescent="0.25">
      <c r="B28" s="30"/>
      <c r="J28" s="11"/>
    </row>
    <row r="29" spans="2:10" x14ac:dyDescent="0.25">
      <c r="B29" s="26" t="s">
        <v>28</v>
      </c>
      <c r="C29" s="32">
        <v>6804047466</v>
      </c>
      <c r="D29" s="32">
        <v>12419927480</v>
      </c>
      <c r="E29" s="32">
        <v>0</v>
      </c>
      <c r="F29" s="32">
        <v>1320276000</v>
      </c>
      <c r="G29" s="32">
        <v>0</v>
      </c>
      <c r="H29" s="32">
        <v>0</v>
      </c>
      <c r="I29" s="25">
        <v>0</v>
      </c>
      <c r="J29" s="31">
        <v>3800000000</v>
      </c>
    </row>
    <row r="30" spans="2:10" x14ac:dyDescent="0.25">
      <c r="B30" s="27" t="s">
        <v>37</v>
      </c>
      <c r="C30" s="21">
        <v>6804047466</v>
      </c>
      <c r="D30" s="21">
        <v>12419927480</v>
      </c>
      <c r="E30" s="21">
        <v>0</v>
      </c>
      <c r="F30" s="21">
        <v>1320276000</v>
      </c>
      <c r="G30" s="21">
        <v>0</v>
      </c>
      <c r="H30" s="21">
        <v>0</v>
      </c>
      <c r="I30" s="21">
        <v>0</v>
      </c>
      <c r="J30" s="28">
        <v>3800000000</v>
      </c>
    </row>
    <row r="31" spans="2:10" x14ac:dyDescent="0.25">
      <c r="B31" s="30"/>
      <c r="J31" s="11"/>
    </row>
    <row r="32" spans="2:10" x14ac:dyDescent="0.25">
      <c r="B32" s="26" t="s">
        <v>30</v>
      </c>
      <c r="C32" s="29">
        <v>51703072652</v>
      </c>
      <c r="D32" s="29">
        <v>66617977180</v>
      </c>
      <c r="E32" s="29">
        <v>55316821371.160004</v>
      </c>
      <c r="F32" s="29">
        <v>61544028166.830002</v>
      </c>
      <c r="G32" s="29">
        <v>58015313034.756744</v>
      </c>
      <c r="H32" s="29">
        <v>58127765848.690002</v>
      </c>
      <c r="I32" s="29">
        <v>67513682123.776001</v>
      </c>
      <c r="J32" s="23">
        <v>73570860330.91391</v>
      </c>
    </row>
    <row r="33" spans="2:10" x14ac:dyDescent="0.25">
      <c r="B33" s="26"/>
      <c r="G33" s="29"/>
      <c r="J33" s="11"/>
    </row>
    <row r="34" spans="2:10" x14ac:dyDescent="0.25">
      <c r="B34" s="26" t="s">
        <v>31</v>
      </c>
      <c r="C34" s="21"/>
      <c r="D34" s="21"/>
      <c r="E34" s="21"/>
      <c r="F34" s="21"/>
      <c r="G34" s="21"/>
      <c r="I34" s="21"/>
      <c r="J34" s="28"/>
    </row>
    <row r="35" spans="2:10" ht="30" x14ac:dyDescent="0.25">
      <c r="B35" s="27" t="s">
        <v>32</v>
      </c>
      <c r="C35" s="21">
        <v>6804047466</v>
      </c>
      <c r="D35" s="21">
        <v>12419927480</v>
      </c>
      <c r="E35" s="21">
        <v>0</v>
      </c>
      <c r="F35" s="21">
        <v>1320276000</v>
      </c>
      <c r="G35" s="21">
        <v>0</v>
      </c>
      <c r="H35" s="21">
        <v>0</v>
      </c>
      <c r="I35" s="21">
        <v>0</v>
      </c>
      <c r="J35" s="28">
        <v>3800000000</v>
      </c>
    </row>
    <row r="36" spans="2:10" ht="30" x14ac:dyDescent="0.25">
      <c r="B36" s="27" t="s">
        <v>33</v>
      </c>
      <c r="C36">
        <v>0</v>
      </c>
      <c r="G36">
        <v>0</v>
      </c>
      <c r="H36">
        <v>0</v>
      </c>
      <c r="I36">
        <v>0</v>
      </c>
      <c r="J36" s="11">
        <v>0</v>
      </c>
    </row>
    <row r="37" spans="2:10" x14ac:dyDescent="0.25">
      <c r="B37" s="26" t="s">
        <v>34</v>
      </c>
      <c r="C37" s="25">
        <v>6804047466</v>
      </c>
      <c r="D37" s="25">
        <v>12419927480</v>
      </c>
      <c r="E37" s="25">
        <v>0</v>
      </c>
      <c r="F37" s="25">
        <v>1320276000</v>
      </c>
      <c r="G37" s="25">
        <v>0</v>
      </c>
      <c r="H37" s="25">
        <v>0</v>
      </c>
      <c r="I37" s="24">
        <v>0</v>
      </c>
      <c r="J37" s="23">
        <v>0</v>
      </c>
    </row>
    <row r="38" spans="2:10" ht="15.75" thickBot="1" x14ac:dyDescent="0.3">
      <c r="B38" s="22"/>
      <c r="C38" s="14"/>
      <c r="D38" s="14"/>
      <c r="E38" s="14"/>
      <c r="F38" s="14"/>
      <c r="G38" s="14"/>
      <c r="H38" s="14"/>
      <c r="I38" s="14"/>
      <c r="J38" s="15"/>
    </row>
    <row r="39" spans="2:10" x14ac:dyDescent="0.25">
      <c r="B39" s="53" t="s">
        <v>36</v>
      </c>
      <c r="C39" s="53"/>
      <c r="D39" s="53"/>
      <c r="E39" s="53"/>
      <c r="F39" s="53"/>
      <c r="G39" s="53"/>
      <c r="H39" s="53"/>
      <c r="I39" s="53"/>
    </row>
    <row r="40" spans="2:10" x14ac:dyDescent="0.25">
      <c r="B40" s="49" t="s">
        <v>35</v>
      </c>
      <c r="C40" s="49"/>
      <c r="D40" s="49"/>
      <c r="E40" s="49"/>
      <c r="F40" s="49"/>
      <c r="G40" s="49"/>
      <c r="H40" s="49"/>
      <c r="I40" s="49"/>
    </row>
    <row r="43" spans="2:10" x14ac:dyDescent="0.25">
      <c r="C43" s="21"/>
      <c r="D43" s="21"/>
      <c r="E43" s="21"/>
      <c r="F43" s="21"/>
      <c r="G43" s="21"/>
      <c r="H43" s="21"/>
    </row>
  </sheetData>
  <mergeCells count="7">
    <mergeCell ref="B40:I40"/>
    <mergeCell ref="B1:I1"/>
    <mergeCell ref="B2:I2"/>
    <mergeCell ref="B4:J4"/>
    <mergeCell ref="B5:J5"/>
    <mergeCell ref="B6:J6"/>
    <mergeCell ref="B39:I39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7</vt:lpstr>
      <vt:lpstr>FORMATO 7 c </vt:lpstr>
      <vt:lpstr>'FORMATO 7'!Área_de_impresión</vt:lpstr>
      <vt:lpstr>'FORMATO 7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sperez</cp:lastModifiedBy>
  <cp:lastPrinted>2019-12-21T20:34:27Z</cp:lastPrinted>
  <dcterms:created xsi:type="dcterms:W3CDTF">2019-11-26T05:29:55Z</dcterms:created>
  <dcterms:modified xsi:type="dcterms:W3CDTF">2019-12-21T20:37:16Z</dcterms:modified>
</cp:coreProperties>
</file>