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molina\Desktop\SIF\2023\1er trimestre\Formatos a cargar en el SIF\"/>
    </mc:Choice>
  </mc:AlternateContent>
  <xr:revisionPtr revIDLastSave="0" documentId="13_ncr:1_{604C8CFB-F122-4B90-946C-8B8C5CF6449A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08" yWindow="-108" windowWidth="23256" windowHeight="12576" xr2:uid="{00000000-000D-0000-FFFF-FFFF00000000}"/>
  </bookViews>
  <sheets>
    <sheet name="EAEPED_ADMIN" sheetId="1" r:id="rId1"/>
  </sheets>
  <definedNames>
    <definedName name="_xlnm.Print_Area" localSheetId="0">EAEPED_ADMIN!$A$1:$I$41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" l="1"/>
  <c r="H26" i="1" s="1"/>
  <c r="E27" i="1"/>
  <c r="H27" i="1" s="1"/>
  <c r="E28" i="1"/>
  <c r="H28" i="1" s="1"/>
  <c r="E29" i="1"/>
  <c r="H29" i="1" s="1"/>
  <c r="E30" i="1"/>
  <c r="H30" i="1" s="1"/>
  <c r="E31" i="1"/>
  <c r="H31" i="1"/>
  <c r="E32" i="1"/>
  <c r="H32" i="1" s="1"/>
  <c r="E33" i="1"/>
  <c r="H33" i="1" s="1"/>
  <c r="E34" i="1"/>
  <c r="H34" i="1" s="1"/>
  <c r="E15" i="1" l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G9" i="1"/>
  <c r="E35" i="1" l="1"/>
  <c r="H35" i="1" s="1"/>
  <c r="E36" i="1"/>
  <c r="H36" i="1" s="1"/>
  <c r="E37" i="1"/>
  <c r="H37" i="1" s="1"/>
  <c r="E25" i="1"/>
  <c r="H25" i="1" s="1"/>
  <c r="E11" i="1"/>
  <c r="H11" i="1" s="1"/>
  <c r="E12" i="1"/>
  <c r="H12" i="1" s="1"/>
  <c r="E13" i="1"/>
  <c r="H13" i="1" s="1"/>
  <c r="E14" i="1"/>
  <c r="H14" i="1" s="1"/>
  <c r="E21" i="1"/>
  <c r="H21" i="1" s="1"/>
  <c r="E22" i="1"/>
  <c r="H22" i="1" s="1"/>
  <c r="E10" i="1"/>
  <c r="H10" i="1" s="1"/>
  <c r="G24" i="1" l="1"/>
  <c r="G39" i="1" s="1"/>
  <c r="F24" i="1"/>
  <c r="D24" i="1"/>
  <c r="C24" i="1"/>
  <c r="F9" i="1"/>
  <c r="D9" i="1"/>
  <c r="C9" i="1"/>
  <c r="E9" i="1" s="1"/>
  <c r="H9" i="1" l="1"/>
  <c r="D39" i="1"/>
  <c r="C39" i="1"/>
  <c r="F39" i="1"/>
  <c r="E24" i="1"/>
  <c r="H24" i="1" s="1"/>
  <c r="E39" i="1" l="1"/>
  <c r="H39" i="1"/>
</calcChain>
</file>

<file path=xl/sharedStrings.xml><?xml version="1.0" encoding="utf-8"?>
<sst xmlns="http://schemas.openxmlformats.org/spreadsheetml/2006/main" count="44" uniqueCount="31">
  <si>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</si>
  <si>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</si>
  <si>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</si>
  <si>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</si>
  <si>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</si>
  <si>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</si>
  <si>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</si>
  <si>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</si>
  <si>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</si>
  <si>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</si>
  <si>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</si>
  <si>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</si>
  <si>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</si>
  <si>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</si>
  <si>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</si>
  <si>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</si>
  <si>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H. CONGRESO DEL ESTADO DE CHIHUAHUA</t>
  </si>
  <si>
    <t>Del 01 de enero al 31 de marzo de 2023 (b)</t>
  </si>
  <si>
    <t>Cámara de Diputados</t>
  </si>
  <si>
    <t>Órgano Interno de Control</t>
  </si>
  <si>
    <t>Secretaría de Asuntos Legislativos y Jurídicos</t>
  </si>
  <si>
    <t>Departamento de control y seguimiento del Proceso Legislativo</t>
  </si>
  <si>
    <t>Departamento de Dictamen Legislativo</t>
  </si>
  <si>
    <t>Departamento de Asuntos Jurídicos</t>
  </si>
  <si>
    <t>Unidad de Transparencia</t>
  </si>
  <si>
    <t>Dirección de Archivos</t>
  </si>
  <si>
    <t>Secretaría de Administración</t>
  </si>
  <si>
    <t>Unidad de Igualdad de Género</t>
  </si>
  <si>
    <t>Dirección de Finanzas y Contabilidad</t>
  </si>
  <si>
    <t>Dirección de Recursos Humanos</t>
  </si>
  <si>
    <t>Dirección de Normatividad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</si>
</sst>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54"/>
  <sheetViews>
    <sheetView tabSelected="1" zoomScale="90" zoomScaleNormal="90" workbookViewId="0">
      <selection activeCell="K13" sqref="K13"/>
    </sheetView>
  </sheetViews>
  <sheetFormatPr baseColWidth="10" defaultColWidth="11.44140625" defaultRowHeight="11.4" x14ac:dyDescent="0.2"/>
  <cols>
    <col min="1" max="1" width="3.5546875" style="14" customWidth="1"/>
    <col min="2" max="2" width="38" style="14" customWidth="1"/>
    <col min="3" max="8" width="14.6640625" style="14" customWidth="1"/>
    <col min="9" max="9" width="3.6640625" style="14" customWidth="1"/>
    <col min="10" max="16384" width="11.44140625" style="14"/>
  </cols>
  <sheetData>
    <row r="1" spans="2:9" ht="11.25" customHeight="1" thickBot="1" x14ac:dyDescent="0.25">
      <c r="I1" s="15" t="s">
        <v>0</v>
      </c>
    </row>
    <row r="2" spans="2:9" ht="12" x14ac:dyDescent="0.2">
      <c r="B2" s="26" t="s">
        <v>16</v>
      </c>
      <c r="C2" s="27"/>
      <c r="D2" s="27"/>
      <c r="E2" s="27"/>
      <c r="F2" s="27"/>
      <c r="G2" s="27"/>
      <c r="H2" s="28"/>
    </row>
    <row r="3" spans="2:9" ht="12" x14ac:dyDescent="0.2">
      <c r="B3" s="29" t="s">
        <v>1</v>
      </c>
      <c r="C3" s="30"/>
      <c r="D3" s="30"/>
      <c r="E3" s="30"/>
      <c r="F3" s="30"/>
      <c r="G3" s="30"/>
      <c r="H3" s="31"/>
    </row>
    <row r="4" spans="2:9" ht="12" x14ac:dyDescent="0.2">
      <c r="B4" s="29" t="s">
        <v>2</v>
      </c>
      <c r="C4" s="30"/>
      <c r="D4" s="30"/>
      <c r="E4" s="30"/>
      <c r="F4" s="30"/>
      <c r="G4" s="30"/>
      <c r="H4" s="31"/>
    </row>
    <row r="5" spans="2:9" ht="12" x14ac:dyDescent="0.2">
      <c r="B5" s="32" t="s">
        <v>17</v>
      </c>
      <c r="C5" s="33"/>
      <c r="D5" s="33"/>
      <c r="E5" s="33"/>
      <c r="F5" s="33"/>
      <c r="G5" s="33"/>
      <c r="H5" s="34"/>
    </row>
    <row r="6" spans="2:9" ht="12.6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6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6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SUM(C10:C22)</f>
        <v>624769234.47000003</v>
      </c>
      <c r="D9" s="12">
        <f>SUM(D10:D22)</f>
        <v>14990183.09</v>
      </c>
      <c r="E9" s="16">
        <f>SUM(C9:D9)</f>
        <v>639759417.56000006</v>
      </c>
      <c r="F9" s="12">
        <f>SUM(F10:F22)</f>
        <v>123296345.66</v>
      </c>
      <c r="G9" s="12">
        <f>SUM(G10:G22)</f>
        <v>120434871.06999999</v>
      </c>
      <c r="H9" s="16">
        <f>SUM(E9-F9)</f>
        <v>516463071.9000001</v>
      </c>
    </row>
    <row r="10" spans="2:9" x14ac:dyDescent="0.2">
      <c r="B10" s="7" t="s">
        <v>18</v>
      </c>
      <c r="C10" s="8">
        <v>314387408.72000003</v>
      </c>
      <c r="D10" s="8">
        <v>1705019.93</v>
      </c>
      <c r="E10" s="8">
        <f>SUM(C10:D10)</f>
        <v>316092428.65000004</v>
      </c>
      <c r="F10" s="8">
        <v>66238082.030000001</v>
      </c>
      <c r="G10" s="8">
        <v>65975866.890000001</v>
      </c>
      <c r="H10" s="8">
        <f>SUM(E10-F10)</f>
        <v>249854346.62000003</v>
      </c>
    </row>
    <row r="11" spans="2:9" x14ac:dyDescent="0.2">
      <c r="B11" s="7" t="s">
        <v>19</v>
      </c>
      <c r="C11" s="8">
        <v>8535348.75</v>
      </c>
      <c r="D11" s="8">
        <v>-222222.25</v>
      </c>
      <c r="E11" s="8">
        <f t="shared" ref="E11:E22" si="0">SUM(C11:D11)</f>
        <v>8313126.5</v>
      </c>
      <c r="F11" s="8">
        <v>1526861.35</v>
      </c>
      <c r="G11" s="8">
        <v>1521936.99</v>
      </c>
      <c r="H11" s="8">
        <f t="shared" ref="H11:H22" si="1">SUM(E11-F11)</f>
        <v>6786265.1500000004</v>
      </c>
    </row>
    <row r="12" spans="2:9" x14ac:dyDescent="0.2">
      <c r="B12" s="7" t="s">
        <v>20</v>
      </c>
      <c r="C12" s="8">
        <v>27566391.289999999</v>
      </c>
      <c r="D12" s="8">
        <v>-2900192.52</v>
      </c>
      <c r="E12" s="8">
        <f t="shared" si="0"/>
        <v>24666198.77</v>
      </c>
      <c r="F12" s="8">
        <v>2842427.33</v>
      </c>
      <c r="G12" s="8">
        <v>2834144.81</v>
      </c>
      <c r="H12" s="8">
        <f t="shared" si="1"/>
        <v>21823771.439999998</v>
      </c>
    </row>
    <row r="13" spans="2:9" ht="22.8" x14ac:dyDescent="0.2">
      <c r="B13" s="7" t="s">
        <v>21</v>
      </c>
      <c r="C13" s="8">
        <v>13441200.82</v>
      </c>
      <c r="D13" s="8">
        <v>-512314.09</v>
      </c>
      <c r="E13" s="8">
        <f t="shared" si="0"/>
        <v>12928886.73</v>
      </c>
      <c r="F13" s="8">
        <v>2447689.7599999998</v>
      </c>
      <c r="G13" s="8">
        <v>2438151.48</v>
      </c>
      <c r="H13" s="8">
        <f t="shared" si="1"/>
        <v>10481196.970000001</v>
      </c>
    </row>
    <row r="14" spans="2:9" x14ac:dyDescent="0.2">
      <c r="B14" s="7" t="s">
        <v>22</v>
      </c>
      <c r="C14" s="8">
        <v>17019959.280000001</v>
      </c>
      <c r="D14" s="8">
        <v>-390101.86</v>
      </c>
      <c r="E14" s="8">
        <f t="shared" si="0"/>
        <v>16629857.420000002</v>
      </c>
      <c r="F14" s="8">
        <v>3306447.06</v>
      </c>
      <c r="G14" s="8">
        <v>3294453.74</v>
      </c>
      <c r="H14" s="8">
        <f t="shared" si="1"/>
        <v>13323410.360000001</v>
      </c>
    </row>
    <row r="15" spans="2:9" x14ac:dyDescent="0.2">
      <c r="B15" s="7" t="s">
        <v>23</v>
      </c>
      <c r="C15" s="8">
        <v>9210294.9499999993</v>
      </c>
      <c r="D15" s="8">
        <v>-350457.95</v>
      </c>
      <c r="E15" s="8">
        <f t="shared" si="0"/>
        <v>8859837</v>
      </c>
      <c r="F15" s="8">
        <v>1664996</v>
      </c>
      <c r="G15" s="8">
        <v>1658232.74</v>
      </c>
      <c r="H15" s="8">
        <f t="shared" si="1"/>
        <v>7194841</v>
      </c>
    </row>
    <row r="16" spans="2:9" x14ac:dyDescent="0.2">
      <c r="B16" s="7" t="s">
        <v>24</v>
      </c>
      <c r="C16" s="8">
        <v>2168473.27</v>
      </c>
      <c r="D16" s="8">
        <v>-21994.06</v>
      </c>
      <c r="E16" s="8">
        <f t="shared" si="0"/>
        <v>2146479.21</v>
      </c>
      <c r="F16" s="8">
        <v>453255.89</v>
      </c>
      <c r="G16" s="8">
        <v>451632.89</v>
      </c>
      <c r="H16" s="8">
        <f t="shared" si="1"/>
        <v>1693223.3199999998</v>
      </c>
    </row>
    <row r="17" spans="2:8" x14ac:dyDescent="0.2">
      <c r="B17" s="7" t="s">
        <v>25</v>
      </c>
      <c r="C17" s="8">
        <v>3881541.59</v>
      </c>
      <c r="D17" s="8">
        <v>-131145.74</v>
      </c>
      <c r="E17" s="8">
        <f t="shared" si="0"/>
        <v>3750395.8499999996</v>
      </c>
      <c r="F17" s="8">
        <v>708021.35</v>
      </c>
      <c r="G17" s="8">
        <v>704643.37</v>
      </c>
      <c r="H17" s="8">
        <f t="shared" si="1"/>
        <v>3042374.4999999995</v>
      </c>
    </row>
    <row r="18" spans="2:8" x14ac:dyDescent="0.2">
      <c r="B18" s="7" t="s">
        <v>26</v>
      </c>
      <c r="C18" s="8">
        <v>127722411.56999999</v>
      </c>
      <c r="D18" s="8">
        <v>19694676.969999999</v>
      </c>
      <c r="E18" s="8">
        <f t="shared" si="0"/>
        <v>147417088.53999999</v>
      </c>
      <c r="F18" s="8">
        <v>23544740.699999999</v>
      </c>
      <c r="G18" s="8">
        <v>21847223.530000001</v>
      </c>
      <c r="H18" s="8">
        <f t="shared" si="1"/>
        <v>123872347.83999999</v>
      </c>
    </row>
    <row r="19" spans="2:8" x14ac:dyDescent="0.2">
      <c r="B19" s="7" t="s">
        <v>27</v>
      </c>
      <c r="C19" s="8">
        <v>2519240.2400000002</v>
      </c>
      <c r="D19" s="8">
        <v>-79010.11</v>
      </c>
      <c r="E19" s="8">
        <f t="shared" si="0"/>
        <v>2440230.1300000004</v>
      </c>
      <c r="F19" s="8">
        <v>365338.71</v>
      </c>
      <c r="G19" s="8">
        <v>335346.87</v>
      </c>
      <c r="H19" s="8">
        <f t="shared" si="1"/>
        <v>2074891.4200000004</v>
      </c>
    </row>
    <row r="20" spans="2:8" x14ac:dyDescent="0.2">
      <c r="B20" s="7" t="s">
        <v>28</v>
      </c>
      <c r="C20" s="8">
        <v>71803621.709999993</v>
      </c>
      <c r="D20" s="8">
        <v>-1064653.81</v>
      </c>
      <c r="E20" s="8">
        <f t="shared" si="0"/>
        <v>70738967.899999991</v>
      </c>
      <c r="F20" s="8">
        <v>15712097.25</v>
      </c>
      <c r="G20" s="8">
        <v>14935416.83</v>
      </c>
      <c r="H20" s="8">
        <f t="shared" si="1"/>
        <v>55026870.649999991</v>
      </c>
    </row>
    <row r="21" spans="2:8" x14ac:dyDescent="0.2">
      <c r="B21" s="7" t="s">
        <v>29</v>
      </c>
      <c r="C21" s="8">
        <v>23996296.57</v>
      </c>
      <c r="D21" s="8">
        <v>-710173.16</v>
      </c>
      <c r="E21" s="8">
        <f t="shared" si="0"/>
        <v>23286123.41</v>
      </c>
      <c r="F21" s="8">
        <v>4012445.03</v>
      </c>
      <c r="G21" s="8">
        <v>3965561.91</v>
      </c>
      <c r="H21" s="8">
        <f t="shared" si="1"/>
        <v>19273678.379999999</v>
      </c>
    </row>
    <row r="22" spans="2:8" x14ac:dyDescent="0.2">
      <c r="B22" s="7" t="s">
        <v>30</v>
      </c>
      <c r="C22" s="8">
        <v>2517045.71</v>
      </c>
      <c r="D22" s="8">
        <v>-27248.26</v>
      </c>
      <c r="E22" s="8">
        <f t="shared" si="0"/>
        <v>2489797.4500000002</v>
      </c>
      <c r="F22" s="8">
        <v>473943.2</v>
      </c>
      <c r="G22" s="8">
        <v>472259.02</v>
      </c>
      <c r="H22" s="8">
        <f t="shared" si="1"/>
        <v>2015854.2500000002</v>
      </c>
    </row>
    <row r="23" spans="2:8" ht="12" customHeight="1" x14ac:dyDescent="0.2">
      <c r="B23" s="9"/>
      <c r="C23" s="10"/>
      <c r="D23" s="10"/>
      <c r="E23" s="10"/>
      <c r="F23" s="10"/>
      <c r="G23" s="10"/>
      <c r="H23" s="10"/>
    </row>
    <row r="24" spans="2:8" ht="25.5" customHeight="1" x14ac:dyDescent="0.2">
      <c r="B24" s="2" t="s">
        <v>13</v>
      </c>
      <c r="C24" s="13">
        <f>SUM(C25:C37)</f>
        <v>0</v>
      </c>
      <c r="D24" s="13">
        <f t="shared" ref="D24:G24" si="2">SUM(D25:D37)</f>
        <v>0</v>
      </c>
      <c r="E24" s="17">
        <f t="shared" ref="E24:E37" si="3">SUM(C24:D24)</f>
        <v>0</v>
      </c>
      <c r="F24" s="13">
        <f t="shared" si="2"/>
        <v>0</v>
      </c>
      <c r="G24" s="13">
        <f t="shared" si="2"/>
        <v>0</v>
      </c>
      <c r="H24" s="17">
        <f>SUM(E24-F24)</f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ref="H25:H37" si="4">SUM(E25-F25)</f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ref="E26:E34" si="5">SUM(C26:D26)</f>
        <v>0</v>
      </c>
      <c r="F26" s="8">
        <v>0</v>
      </c>
      <c r="G26" s="8">
        <v>0</v>
      </c>
      <c r="H26" s="8">
        <f t="shared" ref="H26:H34" si="6">SUM(E26-F26)</f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5"/>
        <v>0</v>
      </c>
      <c r="F27" s="8">
        <v>0</v>
      </c>
      <c r="G27" s="8">
        <v>0</v>
      </c>
      <c r="H27" s="8">
        <f t="shared" si="6"/>
        <v>0</v>
      </c>
    </row>
    <row r="28" spans="2:8" ht="22.8" x14ac:dyDescent="0.2">
      <c r="B28" s="7" t="s">
        <v>21</v>
      </c>
      <c r="C28" s="8">
        <v>0</v>
      </c>
      <c r="D28" s="8">
        <v>0</v>
      </c>
      <c r="E28" s="8">
        <f t="shared" si="5"/>
        <v>0</v>
      </c>
      <c r="F28" s="8">
        <v>0</v>
      </c>
      <c r="G28" s="8">
        <v>0</v>
      </c>
      <c r="H28" s="8">
        <f t="shared" si="6"/>
        <v>0</v>
      </c>
    </row>
    <row r="29" spans="2:8" x14ac:dyDescent="0.2">
      <c r="B29" s="7" t="s">
        <v>22</v>
      </c>
      <c r="C29" s="8">
        <v>0</v>
      </c>
      <c r="D29" s="8">
        <v>0</v>
      </c>
      <c r="E29" s="8">
        <f t="shared" si="5"/>
        <v>0</v>
      </c>
      <c r="F29" s="8">
        <v>0</v>
      </c>
      <c r="G29" s="8">
        <v>0</v>
      </c>
      <c r="H29" s="8">
        <f t="shared" si="6"/>
        <v>0</v>
      </c>
    </row>
    <row r="30" spans="2:8" x14ac:dyDescent="0.2">
      <c r="B30" s="7" t="s">
        <v>23</v>
      </c>
      <c r="C30" s="8">
        <v>0</v>
      </c>
      <c r="D30" s="8">
        <v>0</v>
      </c>
      <c r="E30" s="8">
        <f t="shared" si="5"/>
        <v>0</v>
      </c>
      <c r="F30" s="8">
        <v>0</v>
      </c>
      <c r="G30" s="8">
        <v>0</v>
      </c>
      <c r="H30" s="8">
        <f t="shared" si="6"/>
        <v>0</v>
      </c>
    </row>
    <row r="31" spans="2:8" x14ac:dyDescent="0.2">
      <c r="B31" s="7" t="s">
        <v>24</v>
      </c>
      <c r="C31" s="8">
        <v>0</v>
      </c>
      <c r="D31" s="8">
        <v>0</v>
      </c>
      <c r="E31" s="8">
        <f t="shared" si="5"/>
        <v>0</v>
      </c>
      <c r="F31" s="8">
        <v>0</v>
      </c>
      <c r="G31" s="8">
        <v>0</v>
      </c>
      <c r="H31" s="8">
        <f t="shared" si="6"/>
        <v>0</v>
      </c>
    </row>
    <row r="32" spans="2:8" x14ac:dyDescent="0.2">
      <c r="B32" s="7" t="s">
        <v>25</v>
      </c>
      <c r="C32" s="8">
        <v>0</v>
      </c>
      <c r="D32" s="8">
        <v>0</v>
      </c>
      <c r="E32" s="8">
        <f t="shared" si="5"/>
        <v>0</v>
      </c>
      <c r="F32" s="8">
        <v>0</v>
      </c>
      <c r="G32" s="8">
        <v>0</v>
      </c>
      <c r="H32" s="8">
        <f t="shared" si="6"/>
        <v>0</v>
      </c>
    </row>
    <row r="33" spans="2:8" x14ac:dyDescent="0.2">
      <c r="B33" s="7" t="s">
        <v>26</v>
      </c>
      <c r="C33" s="8">
        <v>0</v>
      </c>
      <c r="D33" s="8">
        <v>0</v>
      </c>
      <c r="E33" s="8">
        <f t="shared" si="5"/>
        <v>0</v>
      </c>
      <c r="F33" s="8">
        <v>0</v>
      </c>
      <c r="G33" s="8">
        <v>0</v>
      </c>
      <c r="H33" s="8">
        <f t="shared" si="6"/>
        <v>0</v>
      </c>
    </row>
    <row r="34" spans="2:8" x14ac:dyDescent="0.2">
      <c r="B34" s="7" t="s">
        <v>27</v>
      </c>
      <c r="C34" s="8">
        <v>0</v>
      </c>
      <c r="D34" s="8">
        <v>0</v>
      </c>
      <c r="E34" s="8">
        <f t="shared" si="5"/>
        <v>0</v>
      </c>
      <c r="F34" s="8">
        <v>0</v>
      </c>
      <c r="G34" s="8">
        <v>0</v>
      </c>
      <c r="H34" s="8">
        <f t="shared" si="6"/>
        <v>0</v>
      </c>
    </row>
    <row r="35" spans="2:8" x14ac:dyDescent="0.2">
      <c r="B35" s="7" t="s">
        <v>28</v>
      </c>
      <c r="C35" s="8">
        <v>0</v>
      </c>
      <c r="D35" s="8">
        <v>0</v>
      </c>
      <c r="E35" s="8">
        <f t="shared" si="3"/>
        <v>0</v>
      </c>
      <c r="F35" s="8">
        <v>0</v>
      </c>
      <c r="G35" s="8">
        <v>0</v>
      </c>
      <c r="H35" s="8">
        <f t="shared" si="4"/>
        <v>0</v>
      </c>
    </row>
    <row r="36" spans="2:8" x14ac:dyDescent="0.2">
      <c r="B36" s="7" t="s">
        <v>29</v>
      </c>
      <c r="C36" s="8">
        <v>0</v>
      </c>
      <c r="D36" s="8">
        <v>0</v>
      </c>
      <c r="E36" s="8">
        <f t="shared" si="3"/>
        <v>0</v>
      </c>
      <c r="F36" s="8">
        <v>0</v>
      </c>
      <c r="G36" s="8">
        <v>0</v>
      </c>
      <c r="H36" s="8">
        <f t="shared" si="4"/>
        <v>0</v>
      </c>
    </row>
    <row r="37" spans="2:8" x14ac:dyDescent="0.2">
      <c r="B37" s="7" t="s">
        <v>30</v>
      </c>
      <c r="C37" s="8">
        <v>0</v>
      </c>
      <c r="D37" s="8">
        <v>0</v>
      </c>
      <c r="E37" s="8">
        <f t="shared" si="3"/>
        <v>0</v>
      </c>
      <c r="F37" s="8">
        <v>0</v>
      </c>
      <c r="G37" s="8">
        <v>0</v>
      </c>
      <c r="H37" s="8">
        <f t="shared" si="4"/>
        <v>0</v>
      </c>
    </row>
    <row r="38" spans="2:8" ht="12" customHeight="1" x14ac:dyDescent="0.2">
      <c r="B38" s="11"/>
      <c r="C38" s="10"/>
      <c r="D38" s="10"/>
      <c r="E38" s="10"/>
      <c r="F38" s="10"/>
      <c r="G38" s="10"/>
      <c r="H38" s="10"/>
    </row>
    <row r="39" spans="2:8" ht="12" x14ac:dyDescent="0.2">
      <c r="B39" s="3" t="s">
        <v>14</v>
      </c>
      <c r="C39" s="4">
        <f>SUM(C9+C24)</f>
        <v>624769234.47000003</v>
      </c>
      <c r="D39" s="4">
        <f t="shared" ref="D39:H39" si="7">SUM(D9+D24)</f>
        <v>14990183.09</v>
      </c>
      <c r="E39" s="4">
        <f t="shared" si="7"/>
        <v>639759417.56000006</v>
      </c>
      <c r="F39" s="4">
        <f t="shared" si="7"/>
        <v>123296345.66</v>
      </c>
      <c r="G39" s="4">
        <f t="shared" si="7"/>
        <v>120434871.06999999</v>
      </c>
      <c r="H39" s="4">
        <f t="shared" si="7"/>
        <v>516463071.9000001</v>
      </c>
    </row>
    <row r="40" spans="2:8" ht="12" thickBot="1" x14ac:dyDescent="0.25">
      <c r="B40" s="5"/>
      <c r="C40" s="6"/>
      <c r="D40" s="6"/>
      <c r="E40" s="19"/>
      <c r="F40" s="6"/>
      <c r="G40" s="6"/>
      <c r="H40" s="6"/>
    </row>
    <row r="41" spans="2:8" s="20" customFormat="1" ht="11.25" customHeight="1" x14ac:dyDescent="0.2"/>
    <row r="42" spans="2:8" s="20" customFormat="1" x14ac:dyDescent="0.2"/>
    <row r="43" spans="2:8" s="20" customFormat="1" x14ac:dyDescent="0.2"/>
    <row r="44" spans="2:8" s="20" customFormat="1" x14ac:dyDescent="0.2"/>
    <row r="45" spans="2:8" s="20" customFormat="1" x14ac:dyDescent="0.2"/>
    <row r="46" spans="2:8" s="20" customFormat="1" x14ac:dyDescent="0.2"/>
    <row r="47" spans="2:8" s="20" customFormat="1" x14ac:dyDescent="0.2"/>
    <row r="48" spans="2: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/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>
      <c r="S107" s="20" t="s">
        <v>15</v>
      </c>
    </row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Korina Oleyda Molina Silva</cp:lastModifiedBy>
  <dcterms:created xsi:type="dcterms:W3CDTF">2020-01-08T21:44:09Z</dcterms:created>
  <dcterms:modified xsi:type="dcterms:W3CDTF">2023-04-26T22:21:58Z</dcterms:modified>
</cp:coreProperties>
</file>