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36" i="1"/>
  <c r="G36" s="1"/>
  <c r="H36" s="1"/>
  <c r="G35"/>
  <c r="H35" s="1"/>
  <c r="D35"/>
  <c r="G34"/>
  <c r="H34" s="1"/>
  <c r="D33"/>
  <c r="G33" s="1"/>
  <c r="H33" s="1"/>
  <c r="G32"/>
  <c r="H32" s="1"/>
  <c r="G31"/>
  <c r="H31" s="1"/>
  <c r="G30"/>
  <c r="H30" s="1"/>
  <c r="D30"/>
  <c r="D29"/>
  <c r="G29" s="1"/>
  <c r="H29" s="1"/>
  <c r="G28"/>
  <c r="H28" s="1"/>
  <c r="D28"/>
  <c r="F26"/>
  <c r="E26"/>
  <c r="D26"/>
  <c r="G26" s="1"/>
  <c r="H26" s="1"/>
  <c r="D24"/>
  <c r="G24" s="1"/>
  <c r="H24" s="1"/>
  <c r="D23"/>
  <c r="G23" s="1"/>
  <c r="H23" s="1"/>
  <c r="D22"/>
  <c r="G22" s="1"/>
  <c r="H22" s="1"/>
  <c r="D21"/>
  <c r="G21" s="1"/>
  <c r="H21" s="1"/>
  <c r="D20"/>
  <c r="G20" s="1"/>
  <c r="H20" s="1"/>
  <c r="G19"/>
  <c r="H19" s="1"/>
  <c r="G18"/>
  <c r="H18" s="1"/>
  <c r="F16"/>
  <c r="E16"/>
  <c r="D16"/>
  <c r="G16" s="1"/>
  <c r="F14"/>
  <c r="E14"/>
  <c r="D14"/>
  <c r="H16" l="1"/>
  <c r="H14" s="1"/>
  <c r="G14"/>
</calcChain>
</file>

<file path=xl/sharedStrings.xml><?xml version="1.0" encoding="utf-8"?>
<sst xmlns="http://schemas.openxmlformats.org/spreadsheetml/2006/main" count="34" uniqueCount="34">
  <si>
    <t>Cuenta Pública 2017</t>
  </si>
  <si>
    <t>Estado Analítico del Activo</t>
  </si>
  <si>
    <t>Del 1 de enero al 30 de septiembre de 2017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</si>
  <si>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</si>
  <si>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</si>
  <si>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</si>
  <si>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</si>
  <si>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</si>
  <si>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</si>
  <si>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</si>
  <si>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</si>
  <si>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</si>
  <si>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</si>
  <si>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</si>
  <si>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</si>
  <si>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</si>
  <si>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</si>
  <si>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</si>
  <si>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</si>
  <si>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</si>
  <si>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</si>
  <si>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</si>
  <si>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</si>
  <si>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</si>
  <si>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</si>
  <si>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</si>
  <si>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</si>
  <si>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</si>
  <si>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</si>
  <si>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</si>
  <si>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</si>
  <si>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</si>
  <si>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</si>
  <si>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 xml:space="preserve">Poder  Legislativo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</si>
</sst>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5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180974</xdr:rowOff>
    </xdr:from>
    <xdr:to>
      <xdr:col>1</xdr:col>
      <xdr:colOff>438150</xdr:colOff>
      <xdr:row>5</xdr:row>
      <xdr:rowOff>190499</xdr:rowOff>
    </xdr:to>
    <xdr:pic>
      <xdr:nvPicPr>
        <xdr:cNvPr id="2" name="1 Imagen" descr="http://www.congresochihuahua.gob.mx/logos/LogoLXIV-2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6" y="180974"/>
          <a:ext cx="77152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rodriguez/Downloads/EDOS.%20FINANC.%20A%20SEPT.%202017%20(CONAC-ASECH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Hoja1"/>
    </sheetNames>
    <sheetDataSet>
      <sheetData sheetId="0"/>
      <sheetData sheetId="1"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8">
          <cell r="E38">
            <v>0</v>
          </cell>
        </row>
        <row r="39">
          <cell r="E3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K7" sqref="K7"/>
    </sheetView>
  </sheetViews>
  <sheetFormatPr baseColWidth="10" defaultRowHeight="15"/>
  <sheetData>
    <row r="1" spans="1:9">
      <c r="A1" s="1"/>
      <c r="B1" s="2"/>
      <c r="C1" s="55"/>
      <c r="D1" s="55"/>
      <c r="E1" s="55"/>
      <c r="F1" s="56"/>
      <c r="G1" s="56"/>
      <c r="H1" s="56"/>
      <c r="I1" s="3"/>
    </row>
    <row r="2" spans="1:9">
      <c r="A2" s="1"/>
      <c r="B2" s="2"/>
      <c r="C2" s="1"/>
      <c r="D2" s="1"/>
      <c r="E2" s="1"/>
      <c r="F2" s="1"/>
      <c r="G2" s="1"/>
      <c r="H2" s="1"/>
      <c r="I2" s="1"/>
    </row>
    <row r="3" spans="1:9">
      <c r="A3" s="1"/>
      <c r="B3" s="4"/>
      <c r="C3" s="57" t="s">
        <v>0</v>
      </c>
      <c r="D3" s="57"/>
      <c r="E3" s="57"/>
      <c r="F3" s="57"/>
      <c r="G3" s="57"/>
      <c r="H3" s="4"/>
      <c r="I3" s="4"/>
    </row>
    <row r="4" spans="1:9">
      <c r="A4" s="1"/>
      <c r="B4" s="4"/>
      <c r="C4" s="57" t="s">
        <v>1</v>
      </c>
      <c r="D4" s="57"/>
      <c r="E4" s="57"/>
      <c r="F4" s="57"/>
      <c r="G4" s="57"/>
      <c r="H4" s="4"/>
      <c r="I4" s="4"/>
    </row>
    <row r="5" spans="1:9">
      <c r="A5" s="1"/>
      <c r="B5" s="4"/>
      <c r="C5" s="57" t="s">
        <v>2</v>
      </c>
      <c r="D5" s="57"/>
      <c r="E5" s="57"/>
      <c r="F5" s="57"/>
      <c r="G5" s="57"/>
      <c r="H5" s="4"/>
      <c r="I5" s="4"/>
    </row>
    <row r="6" spans="1:9">
      <c r="A6" s="1"/>
      <c r="B6" s="4"/>
      <c r="C6" s="57" t="s">
        <v>3</v>
      </c>
      <c r="D6" s="57"/>
      <c r="E6" s="57"/>
      <c r="F6" s="57"/>
      <c r="G6" s="57"/>
      <c r="H6" s="4"/>
      <c r="I6" s="4"/>
    </row>
    <row r="7" spans="1:9">
      <c r="A7" s="5"/>
      <c r="B7" s="6" t="s">
        <v>4</v>
      </c>
      <c r="C7" s="46" t="s">
        <v>33</v>
      </c>
      <c r="D7" s="46"/>
      <c r="E7" s="46"/>
      <c r="F7" s="46"/>
      <c r="G7" s="46"/>
      <c r="H7" s="7"/>
      <c r="I7" s="8"/>
    </row>
    <row r="8" spans="1:9">
      <c r="A8" s="47"/>
      <c r="B8" s="47"/>
      <c r="C8" s="47"/>
      <c r="D8" s="47"/>
      <c r="E8" s="47"/>
      <c r="F8" s="47"/>
      <c r="G8" s="47"/>
      <c r="H8" s="47"/>
      <c r="I8" s="47"/>
    </row>
    <row r="9" spans="1:9">
      <c r="A9" s="47"/>
      <c r="B9" s="47"/>
      <c r="C9" s="47"/>
      <c r="D9" s="47"/>
      <c r="E9" s="47"/>
      <c r="F9" s="47"/>
      <c r="G9" s="47"/>
      <c r="H9" s="47"/>
      <c r="I9" s="47"/>
    </row>
    <row r="10" spans="1:9" ht="24">
      <c r="A10" s="9"/>
      <c r="B10" s="48" t="s">
        <v>5</v>
      </c>
      <c r="C10" s="48"/>
      <c r="D10" s="10" t="s">
        <v>6</v>
      </c>
      <c r="E10" s="10" t="s">
        <v>7</v>
      </c>
      <c r="F10" s="11" t="s">
        <v>8</v>
      </c>
      <c r="G10" s="11" t="s">
        <v>9</v>
      </c>
      <c r="H10" s="11" t="s">
        <v>10</v>
      </c>
      <c r="I10" s="12"/>
    </row>
    <row r="11" spans="1:9">
      <c r="A11" s="13"/>
      <c r="B11" s="49"/>
      <c r="C11" s="49"/>
      <c r="D11" s="14">
        <v>1</v>
      </c>
      <c r="E11" s="14">
        <v>2</v>
      </c>
      <c r="F11" s="15">
        <v>3</v>
      </c>
      <c r="G11" s="15" t="s">
        <v>11</v>
      </c>
      <c r="H11" s="15" t="s">
        <v>12</v>
      </c>
      <c r="I11" s="16"/>
    </row>
    <row r="12" spans="1:9">
      <c r="A12" s="50"/>
      <c r="B12" s="47"/>
      <c r="C12" s="47"/>
      <c r="D12" s="47"/>
      <c r="E12" s="47"/>
      <c r="F12" s="47"/>
      <c r="G12" s="47"/>
      <c r="H12" s="47"/>
      <c r="I12" s="51"/>
    </row>
    <row r="13" spans="1:9">
      <c r="A13" s="52"/>
      <c r="B13" s="53"/>
      <c r="C13" s="53"/>
      <c r="D13" s="53"/>
      <c r="E13" s="53"/>
      <c r="F13" s="53"/>
      <c r="G13" s="53"/>
      <c r="H13" s="53"/>
      <c r="I13" s="54"/>
    </row>
    <row r="14" spans="1:9">
      <c r="A14" s="17"/>
      <c r="B14" s="45" t="s">
        <v>13</v>
      </c>
      <c r="C14" s="45"/>
      <c r="D14" s="18">
        <f>+D16+D26</f>
        <v>32873399.789999999</v>
      </c>
      <c r="E14" s="18">
        <f>+E16+E26</f>
        <v>297274665.08000004</v>
      </c>
      <c r="F14" s="18">
        <f>+F16+F26</f>
        <v>286030229.93999994</v>
      </c>
      <c r="G14" s="18">
        <f t="shared" ref="G14:H14" si="0">+G16+G26</f>
        <v>44117834.930000082</v>
      </c>
      <c r="H14" s="18">
        <f t="shared" si="0"/>
        <v>11244435.140000079</v>
      </c>
      <c r="I14" s="19"/>
    </row>
    <row r="15" spans="1:9">
      <c r="A15" s="17"/>
      <c r="B15" s="20"/>
      <c r="C15" s="20"/>
      <c r="D15" s="18"/>
      <c r="E15" s="18"/>
      <c r="F15" s="18"/>
      <c r="G15" s="18"/>
      <c r="H15" s="18"/>
      <c r="I15" s="19"/>
    </row>
    <row r="16" spans="1:9">
      <c r="A16" s="21"/>
      <c r="B16" s="44" t="s">
        <v>14</v>
      </c>
      <c r="C16" s="44"/>
      <c r="D16" s="22">
        <f>SUM(D18:D24)</f>
        <v>27761774.129999999</v>
      </c>
      <c r="E16" s="22">
        <f>SUM(E18:E24)</f>
        <v>289716415.90000004</v>
      </c>
      <c r="F16" s="22">
        <f>SUM(F18:F24)</f>
        <v>277588806.04999995</v>
      </c>
      <c r="G16" s="22">
        <f>D16+E16-F16</f>
        <v>39889383.980000079</v>
      </c>
      <c r="H16" s="22">
        <f>G16-D16</f>
        <v>12127609.85000008</v>
      </c>
      <c r="I16" s="23"/>
    </row>
    <row r="17" spans="1:9">
      <c r="A17" s="24"/>
      <c r="B17" s="2"/>
      <c r="C17" s="2"/>
      <c r="D17" s="25"/>
      <c r="E17" s="25"/>
      <c r="F17" s="25"/>
      <c r="G17" s="25"/>
      <c r="H17" s="25"/>
      <c r="I17" s="26"/>
    </row>
    <row r="18" spans="1:9">
      <c r="A18" s="24"/>
      <c r="B18" s="39" t="s">
        <v>15</v>
      </c>
      <c r="C18" s="39"/>
      <c r="D18" s="27">
        <v>25775515.949999999</v>
      </c>
      <c r="E18" s="27">
        <v>270579875.04000002</v>
      </c>
      <c r="F18" s="27">
        <v>261846134.41999999</v>
      </c>
      <c r="G18" s="28">
        <f>D18+E18-F18</f>
        <v>34509256.570000023</v>
      </c>
      <c r="H18" s="28">
        <f>G18-D18</f>
        <v>8733740.6200000234</v>
      </c>
      <c r="I18" s="26"/>
    </row>
    <row r="19" spans="1:9">
      <c r="A19" s="24"/>
      <c r="B19" s="39" t="s">
        <v>16</v>
      </c>
      <c r="C19" s="39"/>
      <c r="D19" s="27">
        <v>1986258.18</v>
      </c>
      <c r="E19" s="27">
        <v>17716082.850000001</v>
      </c>
      <c r="F19" s="27">
        <v>15284137.859999999</v>
      </c>
      <c r="G19" s="28">
        <f t="shared" ref="G19:G24" si="1">D19+E19-F19</f>
        <v>4418203.1700000018</v>
      </c>
      <c r="H19" s="28">
        <f t="shared" ref="H19:H24" si="2">G19-D19</f>
        <v>2431944.9900000021</v>
      </c>
      <c r="I19" s="26"/>
    </row>
    <row r="20" spans="1:9">
      <c r="A20" s="24"/>
      <c r="B20" s="39" t="s">
        <v>17</v>
      </c>
      <c r="C20" s="39"/>
      <c r="D20" s="27">
        <f>+[1]ESF!E20</f>
        <v>0</v>
      </c>
      <c r="E20" s="27">
        <v>1420458.01</v>
      </c>
      <c r="F20" s="27">
        <v>458533.77</v>
      </c>
      <c r="G20" s="28">
        <f t="shared" si="1"/>
        <v>961924.24</v>
      </c>
      <c r="H20" s="28">
        <f t="shared" si="2"/>
        <v>961924.24</v>
      </c>
      <c r="I20" s="26"/>
    </row>
    <row r="21" spans="1:9">
      <c r="A21" s="24"/>
      <c r="B21" s="39" t="s">
        <v>18</v>
      </c>
      <c r="C21" s="39"/>
      <c r="D21" s="27">
        <f>+[1]ESF!E21</f>
        <v>0</v>
      </c>
      <c r="E21" s="27">
        <v>0</v>
      </c>
      <c r="F21" s="27">
        <v>0</v>
      </c>
      <c r="G21" s="28">
        <f t="shared" si="1"/>
        <v>0</v>
      </c>
      <c r="H21" s="28">
        <f t="shared" si="2"/>
        <v>0</v>
      </c>
      <c r="I21" s="26"/>
    </row>
    <row r="22" spans="1:9">
      <c r="A22" s="24"/>
      <c r="B22" s="39" t="s">
        <v>19</v>
      </c>
      <c r="C22" s="39"/>
      <c r="D22" s="27">
        <f>+[1]ESF!E22</f>
        <v>0</v>
      </c>
      <c r="E22" s="27">
        <v>0</v>
      </c>
      <c r="F22" s="27">
        <v>0</v>
      </c>
      <c r="G22" s="28">
        <f t="shared" si="1"/>
        <v>0</v>
      </c>
      <c r="H22" s="28">
        <f t="shared" si="2"/>
        <v>0</v>
      </c>
      <c r="I22" s="26"/>
    </row>
    <row r="23" spans="1:9">
      <c r="A23" s="24"/>
      <c r="B23" s="39" t="s">
        <v>20</v>
      </c>
      <c r="C23" s="39"/>
      <c r="D23" s="27">
        <f>+[1]ESF!E23</f>
        <v>0</v>
      </c>
      <c r="E23" s="27">
        <v>0</v>
      </c>
      <c r="F23" s="27">
        <v>0</v>
      </c>
      <c r="G23" s="28">
        <f t="shared" si="1"/>
        <v>0</v>
      </c>
      <c r="H23" s="28">
        <f t="shared" si="2"/>
        <v>0</v>
      </c>
      <c r="I23" s="26"/>
    </row>
    <row r="24" spans="1:9">
      <c r="A24" s="24"/>
      <c r="B24" s="39" t="s">
        <v>21</v>
      </c>
      <c r="C24" s="39"/>
      <c r="D24" s="27">
        <f>+[1]ESF!E24</f>
        <v>0</v>
      </c>
      <c r="E24" s="27">
        <v>0</v>
      </c>
      <c r="F24" s="27">
        <v>0</v>
      </c>
      <c r="G24" s="28">
        <f t="shared" si="1"/>
        <v>0</v>
      </c>
      <c r="H24" s="28">
        <f t="shared" si="2"/>
        <v>0</v>
      </c>
      <c r="I24" s="26"/>
    </row>
    <row r="25" spans="1:9">
      <c r="A25" s="24"/>
      <c r="B25" s="29"/>
      <c r="C25" s="29"/>
      <c r="D25" s="30"/>
      <c r="E25" s="30"/>
      <c r="F25" s="30"/>
      <c r="G25" s="30"/>
      <c r="H25" s="30"/>
      <c r="I25" s="26"/>
    </row>
    <row r="26" spans="1:9">
      <c r="A26" s="21"/>
      <c r="B26" s="44" t="s">
        <v>22</v>
      </c>
      <c r="C26" s="44"/>
      <c r="D26" s="22">
        <f>SUM(D28:D36)</f>
        <v>5111625.660000002</v>
      </c>
      <c r="E26" s="22">
        <f>SUM(E28:E36)</f>
        <v>7558249.1799999997</v>
      </c>
      <c r="F26" s="22">
        <f>SUM(F28:F36)</f>
        <v>8441423.8900000006</v>
      </c>
      <c r="G26" s="22">
        <f>D26+E26-F26</f>
        <v>4228450.9500000011</v>
      </c>
      <c r="H26" s="22">
        <f>G26-D26</f>
        <v>-883174.71000000089</v>
      </c>
      <c r="I26" s="23"/>
    </row>
    <row r="27" spans="1:9">
      <c r="A27" s="24"/>
      <c r="B27" s="2"/>
      <c r="C27" s="29"/>
      <c r="D27" s="25"/>
      <c r="E27" s="25"/>
      <c r="F27" s="25"/>
      <c r="G27" s="25"/>
      <c r="H27" s="25"/>
      <c r="I27" s="26"/>
    </row>
    <row r="28" spans="1:9">
      <c r="A28" s="24"/>
      <c r="B28" s="39" t="s">
        <v>23</v>
      </c>
      <c r="C28" s="39"/>
      <c r="D28" s="27">
        <f>+[1]ESF!E31</f>
        <v>0</v>
      </c>
      <c r="E28" s="27">
        <v>0</v>
      </c>
      <c r="F28" s="27">
        <v>0</v>
      </c>
      <c r="G28" s="28">
        <f>D28+E28-F28</f>
        <v>0</v>
      </c>
      <c r="H28" s="28">
        <f>G28-D28</f>
        <v>0</v>
      </c>
      <c r="I28" s="26"/>
    </row>
    <row r="29" spans="1:9">
      <c r="A29" s="24"/>
      <c r="B29" s="39" t="s">
        <v>24</v>
      </c>
      <c r="C29" s="39"/>
      <c r="D29" s="27">
        <f>+[1]ESF!E32</f>
        <v>0</v>
      </c>
      <c r="E29" s="27">
        <v>0</v>
      </c>
      <c r="F29" s="27">
        <v>0</v>
      </c>
      <c r="G29" s="28">
        <f t="shared" ref="G29:G36" si="3">D29+E29-F29</f>
        <v>0</v>
      </c>
      <c r="H29" s="28">
        <f t="shared" ref="H29:H36" si="4">G29-D29</f>
        <v>0</v>
      </c>
      <c r="I29" s="26"/>
    </row>
    <row r="30" spans="1:9">
      <c r="A30" s="24"/>
      <c r="B30" s="39" t="s">
        <v>25</v>
      </c>
      <c r="C30" s="39"/>
      <c r="D30" s="27">
        <f>+[1]ESF!E33</f>
        <v>0</v>
      </c>
      <c r="E30" s="27">
        <v>0</v>
      </c>
      <c r="F30" s="27">
        <v>0</v>
      </c>
      <c r="G30" s="28">
        <f t="shared" si="3"/>
        <v>0</v>
      </c>
      <c r="H30" s="28">
        <f t="shared" si="4"/>
        <v>0</v>
      </c>
      <c r="I30" s="26"/>
    </row>
    <row r="31" spans="1:9">
      <c r="A31" s="24"/>
      <c r="B31" s="39" t="s">
        <v>26</v>
      </c>
      <c r="C31" s="39"/>
      <c r="D31" s="27">
        <v>29700234.359999999</v>
      </c>
      <c r="E31" s="27">
        <v>1417677.52</v>
      </c>
      <c r="F31" s="27">
        <v>3117079.48</v>
      </c>
      <c r="G31" s="28">
        <f t="shared" si="3"/>
        <v>28000832.399999999</v>
      </c>
      <c r="H31" s="28">
        <f t="shared" si="4"/>
        <v>-1699401.9600000009</v>
      </c>
      <c r="I31" s="26"/>
    </row>
    <row r="32" spans="1:9">
      <c r="A32" s="24"/>
      <c r="B32" s="39" t="s">
        <v>27</v>
      </c>
      <c r="C32" s="39"/>
      <c r="D32" s="27">
        <v>462125.94</v>
      </c>
      <c r="E32" s="27">
        <v>2112125.71</v>
      </c>
      <c r="F32" s="27"/>
      <c r="G32" s="28">
        <f t="shared" si="3"/>
        <v>2574251.65</v>
      </c>
      <c r="H32" s="28">
        <f t="shared" si="4"/>
        <v>2112125.71</v>
      </c>
      <c r="I32" s="26"/>
    </row>
    <row r="33" spans="1:9">
      <c r="A33" s="24"/>
      <c r="B33" s="39" t="s">
        <v>28</v>
      </c>
      <c r="C33" s="39"/>
      <c r="D33" s="27">
        <f>-25296633.06+2</f>
        <v>-25296631.059999999</v>
      </c>
      <c r="E33" s="27">
        <v>4028445.95</v>
      </c>
      <c r="F33" s="27">
        <v>5078447.99</v>
      </c>
      <c r="G33" s="28">
        <f t="shared" si="3"/>
        <v>-26346633.100000001</v>
      </c>
      <c r="H33" s="28">
        <f t="shared" si="4"/>
        <v>-1050002.0400000028</v>
      </c>
      <c r="I33" s="26"/>
    </row>
    <row r="34" spans="1:9">
      <c r="A34" s="24"/>
      <c r="B34" s="39" t="s">
        <v>29</v>
      </c>
      <c r="C34" s="39"/>
      <c r="D34" s="27">
        <v>245896.42</v>
      </c>
      <c r="E34" s="27"/>
      <c r="F34" s="27">
        <v>245896.42</v>
      </c>
      <c r="G34" s="28">
        <f t="shared" si="3"/>
        <v>0</v>
      </c>
      <c r="H34" s="28">
        <f t="shared" si="4"/>
        <v>-245896.42</v>
      </c>
      <c r="I34" s="26"/>
    </row>
    <row r="35" spans="1:9">
      <c r="A35" s="24"/>
      <c r="B35" s="39" t="s">
        <v>30</v>
      </c>
      <c r="C35" s="39"/>
      <c r="D35" s="27">
        <f>+[1]ESF!E38</f>
        <v>0</v>
      </c>
      <c r="E35" s="27">
        <v>0</v>
      </c>
      <c r="F35" s="27">
        <v>0</v>
      </c>
      <c r="G35" s="28">
        <f t="shared" si="3"/>
        <v>0</v>
      </c>
      <c r="H35" s="28">
        <f t="shared" si="4"/>
        <v>0</v>
      </c>
      <c r="I35" s="26"/>
    </row>
    <row r="36" spans="1:9">
      <c r="A36" s="24"/>
      <c r="B36" s="39" t="s">
        <v>31</v>
      </c>
      <c r="C36" s="39"/>
      <c r="D36" s="27">
        <f>+[1]ESF!E39</f>
        <v>0</v>
      </c>
      <c r="E36" s="27">
        <v>0</v>
      </c>
      <c r="F36" s="27">
        <v>0</v>
      </c>
      <c r="G36" s="28">
        <f t="shared" si="3"/>
        <v>0</v>
      </c>
      <c r="H36" s="28">
        <f t="shared" si="4"/>
        <v>0</v>
      </c>
      <c r="I36" s="26"/>
    </row>
    <row r="37" spans="1:9">
      <c r="A37" s="24"/>
      <c r="B37" s="29"/>
      <c r="C37" s="29"/>
      <c r="D37" s="30"/>
      <c r="E37" s="25"/>
      <c r="F37" s="25"/>
      <c r="G37" s="25"/>
      <c r="H37" s="25"/>
      <c r="I37" s="26"/>
    </row>
    <row r="38" spans="1:9">
      <c r="A38" s="40"/>
      <c r="B38" s="41"/>
      <c r="C38" s="41"/>
      <c r="D38" s="41"/>
      <c r="E38" s="41"/>
      <c r="F38" s="41"/>
      <c r="G38" s="41"/>
      <c r="H38" s="41"/>
      <c r="I38" s="42"/>
    </row>
    <row r="39" spans="1:9">
      <c r="A39" s="31"/>
      <c r="B39" s="32"/>
      <c r="C39" s="33"/>
      <c r="D39" s="34"/>
      <c r="E39" s="31"/>
      <c r="F39" s="31"/>
      <c r="G39" s="31"/>
      <c r="H39" s="31"/>
      <c r="I39" s="31"/>
    </row>
    <row r="40" spans="1:9" ht="27" customHeight="1">
      <c r="A40" s="1"/>
      <c r="B40" s="43" t="s">
        <v>32</v>
      </c>
      <c r="C40" s="43"/>
      <c r="D40" s="43"/>
      <c r="E40" s="43"/>
      <c r="F40" s="43"/>
      <c r="G40" s="43"/>
      <c r="H40" s="43"/>
      <c r="I40" s="35"/>
    </row>
    <row r="41" spans="1:9">
      <c r="A41" s="1"/>
      <c r="B41" s="35"/>
      <c r="C41" s="36"/>
      <c r="D41" s="37"/>
      <c r="E41" s="37"/>
      <c r="F41" s="1"/>
      <c r="G41" s="38"/>
      <c r="H41" s="36"/>
      <c r="I41" s="37"/>
    </row>
  </sheetData>
  <mergeCells count="33">
    <mergeCell ref="A13:I13"/>
    <mergeCell ref="C1:E1"/>
    <mergeCell ref="F1:H1"/>
    <mergeCell ref="C3:G3"/>
    <mergeCell ref="C4:G4"/>
    <mergeCell ref="C5:G5"/>
    <mergeCell ref="C6:G6"/>
    <mergeCell ref="C7:G7"/>
    <mergeCell ref="A8:I8"/>
    <mergeCell ref="A9:I9"/>
    <mergeCell ref="B10:C11"/>
    <mergeCell ref="A12:I12"/>
    <mergeCell ref="B29:C29"/>
    <mergeCell ref="B14:C14"/>
    <mergeCell ref="B16:C16"/>
    <mergeCell ref="B18:C18"/>
    <mergeCell ref="B19:C19"/>
    <mergeCell ref="B20:C20"/>
    <mergeCell ref="B21:C21"/>
    <mergeCell ref="B22:C22"/>
    <mergeCell ref="B23:C23"/>
    <mergeCell ref="B24:C24"/>
    <mergeCell ref="B26:C26"/>
    <mergeCell ref="B28:C28"/>
    <mergeCell ref="B36:C36"/>
    <mergeCell ref="A38:I38"/>
    <mergeCell ref="B40:H40"/>
    <mergeCell ref="B30:C30"/>
    <mergeCell ref="B31:C31"/>
    <mergeCell ref="B32:C32"/>
    <mergeCell ref="B33:C33"/>
    <mergeCell ref="B34:C34"/>
    <mergeCell ref="B35:C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otrodriguez</dc:creator>
  <cp:lastModifiedBy>otrodriguez</cp:lastModifiedBy>
  <dcterms:created xsi:type="dcterms:W3CDTF">2017-10-24T16:44:19Z</dcterms:created>
  <dcterms:modified xsi:type="dcterms:W3CDTF">2017-10-24T16:56:58Z</dcterms:modified>
</cp:coreProperties>
</file>