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 tabRatio="599"/>
  </bookViews>
  <sheets>
    <sheet name="EDO ANALITICO DEL INGRESO " sheetId="15" r:id="rId1"/>
  </sheets>
  <externalReferences>
    <externalReference r:id="rId2"/>
  </externalReferences>
  <definedNames>
    <definedName name="_xlnm.Print_Area" localSheetId="0">'EDO ANALITICO DEL INGRESO '!$A$1:$I$49</definedName>
  </definedNames>
  <calcPr calcId="124519"/>
</workbook>
</file>

<file path=xl/calcChain.xml><?xml version="1.0" encoding="utf-8"?>
<calcChain xmlns="http://schemas.openxmlformats.org/spreadsheetml/2006/main">
  <c r="G47" i="15"/>
  <c r="H47"/>
  <c r="G38"/>
  <c r="H38"/>
  <c r="H32"/>
  <c r="I32"/>
  <c r="G32"/>
  <c r="G23"/>
  <c r="H23"/>
  <c r="H21"/>
  <c r="D21"/>
  <c r="D23" s="1"/>
  <c r="C21"/>
  <c r="F21" s="1"/>
  <c r="F23" s="1"/>
  <c r="I14"/>
  <c r="H14"/>
  <c r="G14"/>
  <c r="D38" l="1"/>
  <c r="D47" s="1"/>
  <c r="C38"/>
  <c r="C47" s="1"/>
  <c r="F38"/>
  <c r="F47" s="1"/>
  <c r="C23"/>
  <c r="I21"/>
  <c r="I23" l="1"/>
  <c r="I38"/>
  <c r="I47" s="1"/>
</calcChain>
</file>

<file path=xl/sharedStrings.xml><?xml version="1.0" encoding="utf-8"?>
<sst xmlns="http://schemas.openxmlformats.org/spreadsheetml/2006/main" count="238" uniqueCount="34">
  <si>
    <t>Modificado</t>
  </si>
  <si>
    <t>Devengado</t>
  </si>
  <si>
    <t>H. Congreso del Estado de Chihuahua</t>
  </si>
  <si>
    <t>Transferencias, Asignaciones, Subsidios y Otras Ayudas</t>
  </si>
  <si>
    <t>Participaciones y Aportaciones</t>
  </si>
  <si>
    <t>Bajo protesta de decir verdad declaramos que los Estados Financieros y sus Notas son razonablemente correctos y responsabilidad del emisor.</t>
  </si>
  <si>
    <t>Recaudado</t>
  </si>
  <si>
    <t>Estimado</t>
  </si>
  <si>
    <t>Cuotas y Aportaciones de Seguridad Social</t>
  </si>
  <si>
    <t>Derechos</t>
  </si>
  <si>
    <t>Ingresos por Venta de Bienes y Servicios</t>
  </si>
  <si>
    <t>-</t>
  </si>
  <si>
    <t>Ingreso</t>
  </si>
  <si>
    <t>Diferencia</t>
  </si>
  <si>
    <t>Rubro de Ingresos</t>
  </si>
  <si>
    <t xml:space="preserve">Impuestos </t>
  </si>
  <si>
    <t>Contribuciones de Mejoras</t>
  </si>
  <si>
    <t>Productos</t>
  </si>
  <si>
    <t>Aprovechamientos</t>
  </si>
  <si>
    <t>Ingresos de Organismos y Empresas</t>
  </si>
  <si>
    <t>Ingresos Derivados de Financiamiento</t>
  </si>
  <si>
    <t>Estado Analítico de Ingresos Por Fuente de Financiamiento</t>
  </si>
  <si>
    <t>Ingresos excedentes</t>
  </si>
  <si>
    <t>Total</t>
  </si>
  <si>
    <t>Ingresos del Gobierno</t>
  </si>
  <si>
    <t xml:space="preserve">          Corriente</t>
  </si>
  <si>
    <t xml:space="preserve">          Capital</t>
  </si>
  <si>
    <t>Ampliación/  reducción</t>
  </si>
  <si>
    <t>Del 1 de enero al 30 de junio de 2017</t>
  </si>
  <si>
    <t>( 1 )</t>
  </si>
  <si>
    <t>Ampliaciones liquidas realizadas a traves de  adecuaciones presupuestales núm 2 del 1 de febrero de 2017 y la núm 7 del 10 de mayo</t>
  </si>
  <si>
    <t>CRI</t>
  </si>
  <si>
    <t>00</t>
  </si>
  <si>
    <t>Estado Analítico de Ingresos (Rubro de ingresos y fuente de financiamiento)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</si>
</sst>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charset val="204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5" fillId="0" borderId="0" xfId="0" applyFont="1"/>
    <xf numFmtId="0" fontId="4" fillId="0" borderId="0" xfId="0" applyFont="1"/>
    <xf numFmtId="4" fontId="5" fillId="0" borderId="6" xfId="0" applyNumberFormat="1" applyFont="1" applyBorder="1"/>
    <xf numFmtId="4" fontId="5" fillId="0" borderId="6" xfId="0" applyNumberFormat="1" applyFont="1" applyFill="1" applyBorder="1"/>
    <xf numFmtId="0" fontId="4" fillId="0" borderId="7" xfId="0" applyFont="1" applyBorder="1" applyAlignment="1"/>
    <xf numFmtId="0" fontId="6" fillId="0" borderId="0" xfId="0" applyFont="1"/>
    <xf numFmtId="0" fontId="5" fillId="0" borderId="6" xfId="0" applyFont="1" applyBorder="1" applyAlignment="1">
      <alignment horizontal="right"/>
    </xf>
    <xf numFmtId="0" fontId="7" fillId="0" borderId="0" xfId="0" applyFont="1"/>
    <xf numFmtId="0" fontId="4" fillId="0" borderId="8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4" fontId="4" fillId="0" borderId="6" xfId="0" applyNumberFormat="1" applyFont="1" applyBorder="1"/>
    <xf numFmtId="0" fontId="5" fillId="0" borderId="8" xfId="0" applyFont="1" applyBorder="1" applyAlignment="1">
      <alignment horizontal="left"/>
    </xf>
    <xf numFmtId="4" fontId="5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right"/>
    </xf>
    <xf numFmtId="0" fontId="11" fillId="0" borderId="0" xfId="0" applyFont="1"/>
    <xf numFmtId="49" fontId="12" fillId="0" borderId="6" xfId="0" applyNumberFormat="1" applyFont="1" applyFill="1" applyBorder="1" applyAlignment="1">
      <alignment vertical="center" wrapText="1"/>
    </xf>
    <xf numFmtId="0" fontId="11" fillId="0" borderId="14" xfId="4" applyFont="1" applyFill="1" applyBorder="1" applyAlignment="1" applyProtection="1">
      <alignment horizontal="center" vertical="top"/>
    </xf>
    <xf numFmtId="0" fontId="11" fillId="0" borderId="4" xfId="4" quotePrefix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4"/>
    <cellStyle name="Normal 2 4" xfId="3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48</xdr:row>
      <xdr:rowOff>0</xdr:rowOff>
    </xdr:from>
    <xdr:to>
      <xdr:col>1</xdr:col>
      <xdr:colOff>876301</xdr:colOff>
      <xdr:row>54</xdr:row>
      <xdr:rowOff>145400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7867650"/>
          <a:ext cx="1" cy="109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504826</xdr:colOff>
      <xdr:row>0</xdr:row>
      <xdr:rowOff>152401</xdr:rowOff>
    </xdr:from>
    <xdr:to>
      <xdr:col>1</xdr:col>
      <xdr:colOff>1447800</xdr:colOff>
      <xdr:row>4</xdr:row>
      <xdr:rowOff>219076</xdr:rowOff>
    </xdr:to>
    <xdr:pic>
      <xdr:nvPicPr>
        <xdr:cNvPr id="3" name="2 Imagen" descr="http://www.congresochihuahua.gob.mx/logos/LogoLXIV-200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6" y="152401"/>
          <a:ext cx="9429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48</xdr:row>
      <xdr:rowOff>0</xdr:rowOff>
    </xdr:from>
    <xdr:to>
      <xdr:col>1</xdr:col>
      <xdr:colOff>876301</xdr:colOff>
      <xdr:row>57</xdr:row>
      <xdr:rowOff>107300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7867650"/>
          <a:ext cx="1" cy="109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TO%20EJERCIDO%20A%20JUNIO%20DEL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"/>
      <sheetName val="CLASIF ECONOMICA"/>
      <sheetName val="CLASIF ADMVA"/>
      <sheetName val="CLASIF FUNCIONAL"/>
      <sheetName val="CATEGORIA PROGRAMATICA"/>
      <sheetName val="EDO ANALITICO DEL INGRESO mayo"/>
      <sheetName val="POSTURA FISCAL"/>
      <sheetName val="INDICADOR"/>
    </sheetNames>
    <sheetDataSet>
      <sheetData sheetId="0">
        <row r="176">
          <cell r="D176">
            <v>329899345.40999997</v>
          </cell>
          <cell r="E176">
            <v>24150843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topLeftCell="A22" workbookViewId="0">
      <selection activeCell="D52" sqref="D52"/>
    </sheetView>
  </sheetViews>
  <sheetFormatPr baseColWidth="10" defaultRowHeight="12"/>
  <cols>
    <col min="1" max="1" width="2.5703125" style="1" customWidth="1"/>
    <col min="2" max="2" width="43.7109375" style="1" customWidth="1"/>
    <col min="3" max="3" width="11.7109375" style="1" customWidth="1"/>
    <col min="4" max="4" width="11.42578125" style="1" bestFit="1" customWidth="1"/>
    <col min="5" max="5" width="3.7109375" style="1" customWidth="1"/>
    <col min="6" max="8" width="11.7109375" style="1" bestFit="1" customWidth="1"/>
    <col min="9" max="9" width="12.28515625" style="1" bestFit="1" customWidth="1"/>
    <col min="10" max="16384" width="11.42578125" style="1"/>
  </cols>
  <sheetData>
    <row r="1" spans="1:10" ht="18.75">
      <c r="B1" s="6"/>
    </row>
    <row r="2" spans="1:10" ht="6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10" ht="18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4" spans="1:10" ht="18" customHeight="1">
      <c r="A4" s="48" t="s">
        <v>33</v>
      </c>
      <c r="B4" s="48"/>
      <c r="C4" s="48"/>
      <c r="D4" s="48"/>
      <c r="E4" s="48"/>
      <c r="F4" s="48"/>
      <c r="G4" s="48"/>
      <c r="H4" s="48"/>
      <c r="I4" s="48"/>
    </row>
    <row r="5" spans="1:10" ht="18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</row>
    <row r="6" spans="1:10">
      <c r="A6" s="48"/>
      <c r="B6" s="48"/>
      <c r="C6" s="48"/>
      <c r="D6" s="48"/>
      <c r="E6" s="48"/>
      <c r="F6" s="48"/>
      <c r="G6" s="48"/>
      <c r="H6" s="48"/>
      <c r="I6" s="48"/>
    </row>
    <row r="7" spans="1:10" ht="15" customHeight="1">
      <c r="A7" s="34" t="s">
        <v>31</v>
      </c>
      <c r="B7" s="43" t="s">
        <v>14</v>
      </c>
      <c r="C7" s="38" t="s">
        <v>12</v>
      </c>
      <c r="D7" s="39"/>
      <c r="E7" s="39"/>
      <c r="F7" s="39"/>
      <c r="G7" s="39"/>
      <c r="H7" s="39"/>
      <c r="I7" s="45" t="s">
        <v>13</v>
      </c>
      <c r="J7" s="2"/>
    </row>
    <row r="8" spans="1:10" ht="24">
      <c r="A8" s="35"/>
      <c r="B8" s="44"/>
      <c r="C8" s="18" t="s">
        <v>7</v>
      </c>
      <c r="D8" s="18" t="s">
        <v>27</v>
      </c>
      <c r="E8" s="20"/>
      <c r="F8" s="18" t="s">
        <v>0</v>
      </c>
      <c r="G8" s="18" t="s">
        <v>1</v>
      </c>
      <c r="H8" s="18" t="s">
        <v>6</v>
      </c>
      <c r="I8" s="46"/>
      <c r="J8" s="2"/>
    </row>
    <row r="9" spans="1:10">
      <c r="A9" s="24">
        <v>10</v>
      </c>
      <c r="B9" s="11" t="s">
        <v>15</v>
      </c>
      <c r="C9" s="7" t="s">
        <v>11</v>
      </c>
      <c r="D9" s="7" t="s">
        <v>11</v>
      </c>
      <c r="E9" s="7"/>
      <c r="F9" s="7" t="s">
        <v>11</v>
      </c>
      <c r="G9" s="7" t="s">
        <v>11</v>
      </c>
      <c r="H9" s="7" t="s">
        <v>11</v>
      </c>
      <c r="I9" s="7" t="s">
        <v>11</v>
      </c>
    </row>
    <row r="10" spans="1:10">
      <c r="A10" s="24">
        <v>20</v>
      </c>
      <c r="B10" s="15" t="s">
        <v>8</v>
      </c>
      <c r="C10" s="7" t="s">
        <v>11</v>
      </c>
      <c r="D10" s="7" t="s">
        <v>11</v>
      </c>
      <c r="E10" s="7"/>
      <c r="F10" s="7" t="s">
        <v>11</v>
      </c>
      <c r="G10" s="7" t="s">
        <v>11</v>
      </c>
      <c r="H10" s="7" t="s">
        <v>11</v>
      </c>
      <c r="I10" s="7" t="s">
        <v>11</v>
      </c>
    </row>
    <row r="11" spans="1:10">
      <c r="A11" s="24">
        <v>30</v>
      </c>
      <c r="B11" s="11" t="s">
        <v>16</v>
      </c>
      <c r="C11" s="7" t="s">
        <v>11</v>
      </c>
      <c r="D11" s="7" t="s">
        <v>11</v>
      </c>
      <c r="E11" s="7"/>
      <c r="F11" s="7" t="s">
        <v>11</v>
      </c>
      <c r="G11" s="7" t="s">
        <v>11</v>
      </c>
      <c r="H11" s="7" t="s">
        <v>11</v>
      </c>
      <c r="I11" s="7" t="s">
        <v>11</v>
      </c>
    </row>
    <row r="12" spans="1:10">
      <c r="A12" s="24">
        <v>40</v>
      </c>
      <c r="B12" s="11" t="s">
        <v>9</v>
      </c>
      <c r="C12" s="7" t="s">
        <v>11</v>
      </c>
      <c r="D12" s="7" t="s">
        <v>11</v>
      </c>
      <c r="E12" s="7"/>
      <c r="F12" s="7" t="s">
        <v>11</v>
      </c>
      <c r="G12" s="7" t="s">
        <v>11</v>
      </c>
      <c r="H12" s="7" t="s">
        <v>11</v>
      </c>
      <c r="I12" s="7" t="s">
        <v>11</v>
      </c>
    </row>
    <row r="13" spans="1:10">
      <c r="A13" s="24">
        <v>50</v>
      </c>
      <c r="B13" s="11" t="s">
        <v>17</v>
      </c>
      <c r="C13" s="7" t="s">
        <v>11</v>
      </c>
      <c r="D13" s="7" t="s">
        <v>11</v>
      </c>
      <c r="E13" s="7"/>
      <c r="F13" s="7" t="s">
        <v>11</v>
      </c>
      <c r="G13" s="7" t="s">
        <v>11</v>
      </c>
      <c r="H13" s="7" t="s">
        <v>11</v>
      </c>
      <c r="I13" s="7" t="s">
        <v>11</v>
      </c>
    </row>
    <row r="14" spans="1:10">
      <c r="A14" s="24">
        <v>51</v>
      </c>
      <c r="B14" s="15" t="s">
        <v>25</v>
      </c>
      <c r="C14" s="7">
        <v>0</v>
      </c>
      <c r="D14" s="7" t="s">
        <v>11</v>
      </c>
      <c r="E14" s="7"/>
      <c r="F14" s="4"/>
      <c r="G14" s="3">
        <f>614200.17+20250</f>
        <v>634450.17000000004</v>
      </c>
      <c r="H14" s="3">
        <f>G14</f>
        <v>634450.17000000004</v>
      </c>
      <c r="I14" s="3">
        <f>G14-C14</f>
        <v>634450.17000000004</v>
      </c>
    </row>
    <row r="15" spans="1:10">
      <c r="A15" s="24">
        <v>52</v>
      </c>
      <c r="B15" s="15" t="s">
        <v>26</v>
      </c>
      <c r="C15" s="7" t="s">
        <v>11</v>
      </c>
      <c r="D15" s="7" t="s">
        <v>11</v>
      </c>
      <c r="E15" s="7"/>
      <c r="F15" s="7" t="s">
        <v>11</v>
      </c>
      <c r="G15" s="7" t="s">
        <v>11</v>
      </c>
      <c r="H15" s="7" t="s">
        <v>11</v>
      </c>
      <c r="I15" s="7" t="s">
        <v>11</v>
      </c>
    </row>
    <row r="16" spans="1:10">
      <c r="A16" s="24">
        <v>60</v>
      </c>
      <c r="B16" s="11" t="s">
        <v>18</v>
      </c>
      <c r="C16" s="7" t="s">
        <v>11</v>
      </c>
      <c r="D16" s="7" t="s">
        <v>11</v>
      </c>
      <c r="E16" s="7"/>
      <c r="F16" s="7" t="s">
        <v>11</v>
      </c>
      <c r="G16" s="7" t="s">
        <v>11</v>
      </c>
      <c r="H16" s="7" t="s">
        <v>11</v>
      </c>
      <c r="I16" s="7" t="s">
        <v>11</v>
      </c>
    </row>
    <row r="17" spans="1:11">
      <c r="A17" s="24">
        <v>61</v>
      </c>
      <c r="B17" s="15" t="s">
        <v>25</v>
      </c>
      <c r="C17" s="7" t="s">
        <v>11</v>
      </c>
      <c r="D17" s="7" t="s">
        <v>11</v>
      </c>
      <c r="E17" s="7"/>
      <c r="F17" s="7" t="s">
        <v>11</v>
      </c>
      <c r="G17" s="7" t="s">
        <v>11</v>
      </c>
      <c r="H17" s="7" t="s">
        <v>11</v>
      </c>
      <c r="I17" s="7" t="s">
        <v>11</v>
      </c>
    </row>
    <row r="18" spans="1:11">
      <c r="A18" s="24">
        <v>62</v>
      </c>
      <c r="B18" s="15" t="s">
        <v>26</v>
      </c>
      <c r="C18" s="7" t="s">
        <v>11</v>
      </c>
      <c r="D18" s="7" t="s">
        <v>11</v>
      </c>
      <c r="E18" s="7"/>
      <c r="F18" s="7" t="s">
        <v>11</v>
      </c>
      <c r="G18" s="7" t="s">
        <v>11</v>
      </c>
      <c r="H18" s="7" t="s">
        <v>11</v>
      </c>
      <c r="I18" s="7" t="s">
        <v>11</v>
      </c>
    </row>
    <row r="19" spans="1:11">
      <c r="A19" s="24">
        <v>70</v>
      </c>
      <c r="B19" s="15" t="s">
        <v>10</v>
      </c>
      <c r="C19" s="7" t="s">
        <v>11</v>
      </c>
      <c r="D19" s="7" t="s">
        <v>11</v>
      </c>
      <c r="E19" s="7"/>
      <c r="F19" s="7" t="s">
        <v>11</v>
      </c>
      <c r="G19" s="7" t="s">
        <v>11</v>
      </c>
      <c r="H19" s="7" t="s">
        <v>11</v>
      </c>
      <c r="I19" s="7" t="s">
        <v>11</v>
      </c>
    </row>
    <row r="20" spans="1:11">
      <c r="A20" s="24">
        <v>80</v>
      </c>
      <c r="B20" s="11" t="s">
        <v>4</v>
      </c>
      <c r="C20" s="7" t="s">
        <v>11</v>
      </c>
      <c r="D20" s="7" t="s">
        <v>11</v>
      </c>
      <c r="E20" s="7"/>
      <c r="F20" s="7" t="s">
        <v>11</v>
      </c>
      <c r="G20" s="7" t="s">
        <v>11</v>
      </c>
      <c r="H20" s="7" t="s">
        <v>11</v>
      </c>
      <c r="I20" s="7" t="s">
        <v>11</v>
      </c>
    </row>
    <row r="21" spans="1:11">
      <c r="A21" s="24">
        <v>90</v>
      </c>
      <c r="B21" s="15" t="s">
        <v>3</v>
      </c>
      <c r="C21" s="3">
        <f>[1]COG!D176</f>
        <v>329899345.40999997</v>
      </c>
      <c r="D21" s="3">
        <f>[1]COG!E176</f>
        <v>24150843</v>
      </c>
      <c r="E21" s="3"/>
      <c r="F21" s="3">
        <f>C21+D21</f>
        <v>354050188.40999997</v>
      </c>
      <c r="G21" s="4">
        <v>156487422.72999999</v>
      </c>
      <c r="H21" s="3">
        <f>G21</f>
        <v>156487422.72999999</v>
      </c>
      <c r="I21" s="3">
        <f>G21-C21</f>
        <v>-173411922.67999998</v>
      </c>
      <c r="K21" s="16"/>
    </row>
    <row r="22" spans="1:11">
      <c r="A22" s="25" t="s">
        <v>32</v>
      </c>
      <c r="B22" s="15" t="s">
        <v>20</v>
      </c>
      <c r="C22" s="7" t="s">
        <v>11</v>
      </c>
      <c r="D22" s="7" t="s">
        <v>11</v>
      </c>
      <c r="E22" s="7"/>
      <c r="F22" s="7" t="s">
        <v>11</v>
      </c>
      <c r="G22" s="7" t="s">
        <v>11</v>
      </c>
      <c r="H22" s="7" t="s">
        <v>11</v>
      </c>
      <c r="I22" s="7" t="s">
        <v>11</v>
      </c>
    </row>
    <row r="23" spans="1:11">
      <c r="A23" s="5"/>
      <c r="B23" s="9" t="s">
        <v>23</v>
      </c>
      <c r="C23" s="14">
        <f>SUM(C9:C22)</f>
        <v>329899345.40999997</v>
      </c>
      <c r="D23" s="14">
        <f t="shared" ref="D23:H23" si="0">SUM(D9:D22)</f>
        <v>24150843</v>
      </c>
      <c r="E23" s="23" t="s">
        <v>29</v>
      </c>
      <c r="F23" s="14">
        <f t="shared" si="0"/>
        <v>354050188.40999997</v>
      </c>
      <c r="G23" s="14">
        <f t="shared" si="0"/>
        <v>157121872.89999998</v>
      </c>
      <c r="H23" s="14">
        <f t="shared" si="0"/>
        <v>157121872.89999998</v>
      </c>
      <c r="I23" s="28">
        <f>SUM(I14:I21)</f>
        <v>-172777472.50999999</v>
      </c>
    </row>
    <row r="24" spans="1:11">
      <c r="A24" s="30"/>
      <c r="B24" s="30"/>
      <c r="C24" s="30"/>
      <c r="D24" s="30"/>
      <c r="E24" s="30"/>
      <c r="F24" s="31"/>
      <c r="G24" s="32" t="s">
        <v>22</v>
      </c>
      <c r="H24" s="33"/>
      <c r="I24" s="29"/>
    </row>
    <row r="25" spans="1:11">
      <c r="A25" s="34"/>
      <c r="B25" s="36" t="s">
        <v>21</v>
      </c>
      <c r="C25" s="38" t="s">
        <v>12</v>
      </c>
      <c r="D25" s="39"/>
      <c r="E25" s="39"/>
      <c r="F25" s="39"/>
      <c r="G25" s="39"/>
      <c r="H25" s="40"/>
      <c r="I25" s="41" t="s">
        <v>13</v>
      </c>
    </row>
    <row r="26" spans="1:11" ht="24">
      <c r="A26" s="35"/>
      <c r="B26" s="37"/>
      <c r="C26" s="17" t="s">
        <v>7</v>
      </c>
      <c r="D26" s="18" t="s">
        <v>27</v>
      </c>
      <c r="E26" s="20"/>
      <c r="F26" s="18" t="s">
        <v>0</v>
      </c>
      <c r="G26" s="18" t="s">
        <v>1</v>
      </c>
      <c r="H26" s="19" t="s">
        <v>6</v>
      </c>
      <c r="I26" s="42"/>
    </row>
    <row r="27" spans="1:11" ht="15" customHeight="1">
      <c r="A27" s="32" t="s">
        <v>24</v>
      </c>
      <c r="B27" s="33"/>
      <c r="C27" s="7" t="s">
        <v>11</v>
      </c>
      <c r="D27" s="7" t="s">
        <v>11</v>
      </c>
      <c r="E27" s="7"/>
      <c r="F27" s="7" t="s">
        <v>11</v>
      </c>
      <c r="G27" s="7" t="s">
        <v>11</v>
      </c>
      <c r="H27" s="7" t="s">
        <v>11</v>
      </c>
      <c r="I27" s="7" t="s">
        <v>11</v>
      </c>
    </row>
    <row r="28" spans="1:11">
      <c r="A28" s="10">
        <v>10</v>
      </c>
      <c r="B28" s="11" t="s">
        <v>15</v>
      </c>
      <c r="C28" s="7" t="s">
        <v>11</v>
      </c>
      <c r="D28" s="7" t="s">
        <v>11</v>
      </c>
      <c r="E28" s="7"/>
      <c r="F28" s="7" t="s">
        <v>11</v>
      </c>
      <c r="G28" s="7" t="s">
        <v>11</v>
      </c>
      <c r="H28" s="7" t="s">
        <v>11</v>
      </c>
      <c r="I28" s="7" t="s">
        <v>11</v>
      </c>
    </row>
    <row r="29" spans="1:11">
      <c r="A29" s="10">
        <v>30</v>
      </c>
      <c r="B29" s="11" t="s">
        <v>16</v>
      </c>
      <c r="C29" s="7" t="s">
        <v>11</v>
      </c>
      <c r="D29" s="7" t="s">
        <v>11</v>
      </c>
      <c r="E29" s="7"/>
      <c r="F29" s="7" t="s">
        <v>11</v>
      </c>
      <c r="G29" s="7" t="s">
        <v>11</v>
      </c>
      <c r="H29" s="7" t="s">
        <v>11</v>
      </c>
      <c r="I29" s="7" t="s">
        <v>11</v>
      </c>
    </row>
    <row r="30" spans="1:11">
      <c r="A30" s="10">
        <v>40</v>
      </c>
      <c r="B30" s="11" t="s">
        <v>9</v>
      </c>
      <c r="C30" s="7" t="s">
        <v>11</v>
      </c>
      <c r="D30" s="7" t="s">
        <v>11</v>
      </c>
      <c r="E30" s="7"/>
      <c r="F30" s="7" t="s">
        <v>11</v>
      </c>
      <c r="G30" s="7" t="s">
        <v>11</v>
      </c>
      <c r="H30" s="7" t="s">
        <v>11</v>
      </c>
      <c r="I30" s="7" t="s">
        <v>11</v>
      </c>
    </row>
    <row r="31" spans="1:11">
      <c r="A31" s="10">
        <v>50</v>
      </c>
      <c r="B31" s="11" t="s">
        <v>17</v>
      </c>
      <c r="C31" s="7" t="s">
        <v>11</v>
      </c>
      <c r="D31" s="7" t="s">
        <v>11</v>
      </c>
      <c r="E31" s="7"/>
      <c r="F31" s="7" t="s">
        <v>11</v>
      </c>
      <c r="G31" s="7" t="s">
        <v>11</v>
      </c>
      <c r="H31" s="7" t="s">
        <v>11</v>
      </c>
      <c r="I31" s="7" t="s">
        <v>11</v>
      </c>
    </row>
    <row r="32" spans="1:11">
      <c r="A32" s="10">
        <v>51</v>
      </c>
      <c r="B32" s="15" t="s">
        <v>25</v>
      </c>
      <c r="C32" s="7">
        <v>0</v>
      </c>
      <c r="D32" s="7"/>
      <c r="E32" s="7"/>
      <c r="F32" s="4">
        <v>0</v>
      </c>
      <c r="G32" s="4">
        <f>G14</f>
        <v>634450.17000000004</v>
      </c>
      <c r="H32" s="4">
        <f t="shared" ref="H32:I32" si="1">H14</f>
        <v>634450.17000000004</v>
      </c>
      <c r="I32" s="4">
        <f t="shared" si="1"/>
        <v>634450.17000000004</v>
      </c>
    </row>
    <row r="33" spans="1:9">
      <c r="A33" s="10">
        <v>52</v>
      </c>
      <c r="B33" s="15" t="s">
        <v>26</v>
      </c>
      <c r="C33" s="7" t="s">
        <v>11</v>
      </c>
      <c r="D33" s="7" t="s">
        <v>11</v>
      </c>
      <c r="E33" s="7"/>
      <c r="F33" s="7" t="s">
        <v>11</v>
      </c>
      <c r="G33" s="7" t="s">
        <v>11</v>
      </c>
      <c r="H33" s="7" t="s">
        <v>11</v>
      </c>
      <c r="I33" s="7" t="s">
        <v>11</v>
      </c>
    </row>
    <row r="34" spans="1:9">
      <c r="A34" s="10">
        <v>60</v>
      </c>
      <c r="B34" s="11" t="s">
        <v>18</v>
      </c>
      <c r="C34" s="7" t="s">
        <v>11</v>
      </c>
      <c r="D34" s="7" t="s">
        <v>11</v>
      </c>
      <c r="E34" s="7"/>
      <c r="F34" s="7" t="s">
        <v>11</v>
      </c>
      <c r="G34" s="7" t="s">
        <v>11</v>
      </c>
      <c r="H34" s="7" t="s">
        <v>11</v>
      </c>
      <c r="I34" s="7" t="s">
        <v>11</v>
      </c>
    </row>
    <row r="35" spans="1:9">
      <c r="A35" s="10">
        <v>61</v>
      </c>
      <c r="B35" s="15" t="s">
        <v>25</v>
      </c>
      <c r="C35" s="7" t="s">
        <v>11</v>
      </c>
      <c r="D35" s="7" t="s">
        <v>11</v>
      </c>
      <c r="E35" s="7"/>
      <c r="F35" s="7" t="s">
        <v>11</v>
      </c>
      <c r="G35" s="7" t="s">
        <v>11</v>
      </c>
      <c r="H35" s="7" t="s">
        <v>11</v>
      </c>
      <c r="I35" s="7" t="s">
        <v>11</v>
      </c>
    </row>
    <row r="36" spans="1:9">
      <c r="A36" s="10">
        <v>62</v>
      </c>
      <c r="B36" s="15" t="s">
        <v>26</v>
      </c>
      <c r="C36" s="7" t="s">
        <v>11</v>
      </c>
      <c r="D36" s="7" t="s">
        <v>11</v>
      </c>
      <c r="E36" s="7"/>
      <c r="F36" s="7" t="s">
        <v>11</v>
      </c>
      <c r="G36" s="7" t="s">
        <v>11</v>
      </c>
      <c r="H36" s="7" t="s">
        <v>11</v>
      </c>
      <c r="I36" s="7" t="s">
        <v>11</v>
      </c>
    </row>
    <row r="37" spans="1:9">
      <c r="A37" s="10">
        <v>80</v>
      </c>
      <c r="B37" s="11" t="s">
        <v>4</v>
      </c>
      <c r="C37" s="7" t="s">
        <v>11</v>
      </c>
      <c r="D37" s="7" t="s">
        <v>11</v>
      </c>
      <c r="E37" s="7"/>
      <c r="F37" s="7" t="s">
        <v>11</v>
      </c>
      <c r="G37" s="7" t="s">
        <v>11</v>
      </c>
      <c r="H37" s="7" t="s">
        <v>11</v>
      </c>
      <c r="I37" s="7" t="s">
        <v>11</v>
      </c>
    </row>
    <row r="38" spans="1:9">
      <c r="A38" s="10">
        <v>90</v>
      </c>
      <c r="B38" s="15" t="s">
        <v>3</v>
      </c>
      <c r="C38" s="3">
        <f>C21</f>
        <v>329899345.40999997</v>
      </c>
      <c r="D38" s="3">
        <f t="shared" ref="D38:I38" si="2">D21</f>
        <v>24150843</v>
      </c>
      <c r="E38" s="3"/>
      <c r="F38" s="3">
        <f t="shared" si="2"/>
        <v>354050188.40999997</v>
      </c>
      <c r="G38" s="3">
        <f t="shared" si="2"/>
        <v>156487422.72999999</v>
      </c>
      <c r="H38" s="3">
        <f t="shared" si="2"/>
        <v>156487422.72999999</v>
      </c>
      <c r="I38" s="3">
        <f t="shared" si="2"/>
        <v>-173411922.67999998</v>
      </c>
    </row>
    <row r="39" spans="1:9">
      <c r="A39" s="10"/>
      <c r="B39" s="15"/>
      <c r="C39" s="7"/>
      <c r="D39" s="7"/>
      <c r="E39" s="7"/>
      <c r="F39" s="7"/>
      <c r="G39" s="7"/>
      <c r="H39" s="7"/>
      <c r="I39" s="7"/>
    </row>
    <row r="40" spans="1:9" ht="15" customHeight="1">
      <c r="A40" s="32" t="s">
        <v>19</v>
      </c>
      <c r="B40" s="33"/>
      <c r="C40" s="7" t="s">
        <v>11</v>
      </c>
      <c r="D40" s="7" t="s">
        <v>11</v>
      </c>
      <c r="E40" s="7"/>
      <c r="F40" s="7" t="s">
        <v>11</v>
      </c>
      <c r="G40" s="7" t="s">
        <v>11</v>
      </c>
      <c r="H40" s="7" t="s">
        <v>11</v>
      </c>
      <c r="I40" s="7" t="s">
        <v>11</v>
      </c>
    </row>
    <row r="41" spans="1:9">
      <c r="A41" s="10">
        <v>20</v>
      </c>
      <c r="B41" s="15" t="s">
        <v>8</v>
      </c>
      <c r="C41" s="7" t="s">
        <v>11</v>
      </c>
      <c r="D41" s="7" t="s">
        <v>11</v>
      </c>
      <c r="E41" s="7"/>
      <c r="F41" s="7" t="s">
        <v>11</v>
      </c>
      <c r="G41" s="7" t="s">
        <v>11</v>
      </c>
      <c r="H41" s="7" t="s">
        <v>11</v>
      </c>
      <c r="I41" s="7" t="s">
        <v>11</v>
      </c>
    </row>
    <row r="42" spans="1:9">
      <c r="A42" s="10">
        <v>70</v>
      </c>
      <c r="B42" s="15" t="s">
        <v>10</v>
      </c>
      <c r="C42" s="7" t="s">
        <v>11</v>
      </c>
      <c r="D42" s="7" t="s">
        <v>11</v>
      </c>
      <c r="E42" s="7"/>
      <c r="F42" s="7" t="s">
        <v>11</v>
      </c>
      <c r="G42" s="7" t="s">
        <v>11</v>
      </c>
      <c r="H42" s="7" t="s">
        <v>11</v>
      </c>
      <c r="I42" s="7" t="s">
        <v>11</v>
      </c>
    </row>
    <row r="43" spans="1:9">
      <c r="A43" s="10">
        <v>90</v>
      </c>
      <c r="B43" s="15" t="s">
        <v>3</v>
      </c>
      <c r="C43" s="7" t="s">
        <v>11</v>
      </c>
      <c r="D43" s="7" t="s">
        <v>11</v>
      </c>
      <c r="E43" s="7"/>
      <c r="F43" s="7" t="s">
        <v>11</v>
      </c>
      <c r="G43" s="7" t="s">
        <v>11</v>
      </c>
      <c r="H43" s="7" t="s">
        <v>11</v>
      </c>
      <c r="I43" s="7" t="s">
        <v>11</v>
      </c>
    </row>
    <row r="44" spans="1:9">
      <c r="A44" s="10"/>
      <c r="B44" s="15"/>
      <c r="C44" s="7" t="s">
        <v>11</v>
      </c>
      <c r="D44" s="7" t="s">
        <v>11</v>
      </c>
      <c r="E44" s="7"/>
      <c r="F44" s="7" t="s">
        <v>11</v>
      </c>
      <c r="G44" s="7" t="s">
        <v>11</v>
      </c>
      <c r="H44" s="7" t="s">
        <v>11</v>
      </c>
      <c r="I44" s="7" t="s">
        <v>11</v>
      </c>
    </row>
    <row r="45" spans="1:9" ht="15" customHeight="1">
      <c r="A45" s="32" t="s">
        <v>20</v>
      </c>
      <c r="B45" s="33"/>
      <c r="C45" s="7" t="s">
        <v>11</v>
      </c>
      <c r="D45" s="7" t="s">
        <v>11</v>
      </c>
      <c r="E45" s="7"/>
      <c r="F45" s="7" t="s">
        <v>11</v>
      </c>
      <c r="G45" s="7" t="s">
        <v>11</v>
      </c>
      <c r="H45" s="7" t="s">
        <v>11</v>
      </c>
      <c r="I45" s="7" t="s">
        <v>11</v>
      </c>
    </row>
    <row r="46" spans="1:9">
      <c r="A46" s="25" t="s">
        <v>32</v>
      </c>
      <c r="B46" s="15" t="s">
        <v>20</v>
      </c>
      <c r="C46" s="7" t="s">
        <v>11</v>
      </c>
      <c r="D46" s="7" t="s">
        <v>11</v>
      </c>
      <c r="E46" s="7"/>
      <c r="F46" s="7" t="s">
        <v>11</v>
      </c>
      <c r="G46" s="7" t="s">
        <v>11</v>
      </c>
      <c r="H46" s="7" t="s">
        <v>11</v>
      </c>
      <c r="I46" s="7" t="s">
        <v>11</v>
      </c>
    </row>
    <row r="47" spans="1:9">
      <c r="A47" s="5"/>
      <c r="B47" s="9" t="s">
        <v>23</v>
      </c>
      <c r="C47" s="14">
        <f>SUM(C32:C46)</f>
        <v>329899345.40999997</v>
      </c>
      <c r="D47" s="14">
        <f t="shared" ref="D47:H47" si="3">SUM(D32:D46)</f>
        <v>24150843</v>
      </c>
      <c r="E47" s="23" t="s">
        <v>29</v>
      </c>
      <c r="F47" s="14">
        <f t="shared" si="3"/>
        <v>354050188.40999997</v>
      </c>
      <c r="G47" s="14">
        <f t="shared" si="3"/>
        <v>157121872.89999998</v>
      </c>
      <c r="H47" s="14">
        <f t="shared" si="3"/>
        <v>157121872.89999998</v>
      </c>
      <c r="I47" s="28">
        <f>SUM(I32:I46)</f>
        <v>-172777472.50999999</v>
      </c>
    </row>
    <row r="48" spans="1:9" ht="12.75" thickBot="1">
      <c r="A48" s="12"/>
      <c r="B48" s="12"/>
      <c r="C48" s="12"/>
      <c r="D48" s="12"/>
      <c r="E48" s="12"/>
      <c r="F48" s="13"/>
      <c r="G48" s="32" t="s">
        <v>22</v>
      </c>
      <c r="H48" s="33"/>
      <c r="I48" s="29"/>
    </row>
    <row r="49" spans="1:9" ht="12" customHeight="1">
      <c r="A49" s="26" t="s">
        <v>5</v>
      </c>
      <c r="B49" s="26"/>
      <c r="C49" s="26"/>
      <c r="D49" s="26"/>
      <c r="E49" s="26"/>
      <c r="F49" s="26"/>
      <c r="G49" s="27"/>
      <c r="H49" s="27"/>
      <c r="I49" s="27"/>
    </row>
    <row r="50" spans="1:9" ht="15">
      <c r="A50" s="21" t="s">
        <v>29</v>
      </c>
      <c r="B50" s="22" t="s">
        <v>30</v>
      </c>
      <c r="C50" s="8"/>
      <c r="D50" s="8"/>
      <c r="E50" s="8"/>
      <c r="F50" s="8"/>
      <c r="G50" s="8"/>
      <c r="H50" s="8"/>
      <c r="I50" s="8"/>
    </row>
    <row r="72" ht="12.75" customHeight="1"/>
  </sheetData>
  <mergeCells count="22">
    <mergeCell ref="A7:A8"/>
    <mergeCell ref="B7:B8"/>
    <mergeCell ref="C7:H7"/>
    <mergeCell ref="I7:I8"/>
    <mergeCell ref="A2:I2"/>
    <mergeCell ref="A3:I3"/>
    <mergeCell ref="A4:I4"/>
    <mergeCell ref="A5:I5"/>
    <mergeCell ref="A6:I6"/>
    <mergeCell ref="A49:I49"/>
    <mergeCell ref="I23:I24"/>
    <mergeCell ref="A24:F24"/>
    <mergeCell ref="G24:H24"/>
    <mergeCell ref="A25:A26"/>
    <mergeCell ref="B25:B26"/>
    <mergeCell ref="C25:H25"/>
    <mergeCell ref="I25:I26"/>
    <mergeCell ref="A27:B27"/>
    <mergeCell ref="A40:B40"/>
    <mergeCell ref="A45:B45"/>
    <mergeCell ref="I47:I48"/>
    <mergeCell ref="G48:H48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53 A73"/>
    <dataValidation allowBlank="1" showInputMessage="1" showErrorMessage="1" prompt="Sólo aplica cuando el importe de la columna de diferencia sea mayor a cero" sqref="J53 J73"/>
    <dataValidation allowBlank="1" showInputMessage="1" showErrorMessage="1" prompt="Recaudado menos estimado" sqref="I53 I73"/>
    <dataValidation allowBlank="1" showInputMessage="1" showErrorMessage="1" prompt="Se refiere al nombre que se asigna a cada uno de los desagregados que se señalan." sqref="B53 B7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G53 G7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H53 H73"/>
    <dataValidation allowBlank="1" showInputMessage="1" showErrorMessage="1" prompt="Las modificaciones realizadas al Pronóstico de Ingresos " sqref="D53:E53 D73:E7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F53 F73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53 C73"/>
  </dataValidations>
  <printOptions horizontalCentered="1"/>
  <pageMargins left="0.31496062992125984" right="0.31496062992125984" top="0.55118110236220474" bottom="0.55118110236220474" header="0.31496062992125984" footer="0.31496062992125984"/>
  <pageSetup scale="85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DEL INGRESO </vt:lpstr>
      <vt:lpstr>'EDO ANALITICO DEL INGRESO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Ortega Melendez</dc:creator>
  <cp:lastModifiedBy>mortega</cp:lastModifiedBy>
  <cp:lastPrinted>2017-06-06T17:13:02Z</cp:lastPrinted>
  <dcterms:created xsi:type="dcterms:W3CDTF">2015-03-11T20:20:41Z</dcterms:created>
  <dcterms:modified xsi:type="dcterms:W3CDTF">2017-07-07T16:52:44Z</dcterms:modified>
</cp:coreProperties>
</file>