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<sst xmlns="http://schemas.openxmlformats.org/spreadsheetml/2006/main" count="127" uniqueCount="124">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</sst>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12662541.469999999</v>
      </c>
      <c r="D9" s="9">
        <f>SUM(D10:D16)</f>
        <v>0</v>
      </c>
      <c r="E9" s="11" t="s">
        <v>8</v>
      </c>
      <c r="F9" s="9">
        <f>SUM(F10:F18)</f>
        <v>4133865.39</v>
      </c>
      <c r="G9" s="9">
        <f>SUM(G10:G18)</f>
        <v>0</v>
      </c>
    </row>
    <row r="10" spans="2:7" ht="12.75">
      <c r="B10" s="12" t="s">
        <v>9</v>
      </c>
      <c r="C10" s="9">
        <v>70171.29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3570721.84</v>
      </c>
      <c r="D11" s="9">
        <v>0</v>
      </c>
      <c r="E11" s="13" t="s">
        <v>12</v>
      </c>
      <c r="F11" s="9">
        <v>1212109.91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9021648.34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37424.28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2884331.2</v>
      </c>
      <c r="G16" s="9">
        <v>0</v>
      </c>
    </row>
    <row r="17" spans="2:7" ht="12.75">
      <c r="B17" s="10" t="s">
        <v>23</v>
      </c>
      <c r="C17" s="9">
        <f>SUM(C18:C24)</f>
        <v>6677469.77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6677469.77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2220654.76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2220654.76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28500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4500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712.6</v>
      </c>
      <c r="D37" s="9">
        <v>0</v>
      </c>
      <c r="E37" s="13" t="s">
        <v>64</v>
      </c>
      <c r="F37" s="9">
        <v>24000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21561378.6</v>
      </c>
      <c r="D47" s="9">
        <f>D9+D17+D25+D31+D37+D38+D41</f>
        <v>0</v>
      </c>
      <c r="E47" s="8" t="s">
        <v>82</v>
      </c>
      <c r="F47" s="9">
        <f>F9+F19+F23+F26+F27+F31+F38+F42</f>
        <v>4162365.39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46114462.89</v>
      </c>
      <c r="D53" s="9">
        <v>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2618953.41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-29333859.29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4162365.39</v>
      </c>
      <c r="G59" s="9">
        <f>G47+G57</f>
        <v>0</v>
      </c>
    </row>
    <row r="60" spans="2:7" ht="25.5">
      <c r="B60" s="6" t="s">
        <v>102</v>
      </c>
      <c r="C60" s="9">
        <f>SUM(C50:C58)</f>
        <v>19399557.009999998</v>
      </c>
      <c r="D60" s="9">
        <f>SUM(D50:D58)</f>
        <v>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40960935.61</v>
      </c>
      <c r="D62" s="9">
        <f>D47+D60</f>
        <v>0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36798570.22</v>
      </c>
      <c r="G68" s="9">
        <f>SUM(G69:G73)</f>
        <v>0</v>
      </c>
    </row>
    <row r="69" spans="2:7" ht="12.75">
      <c r="B69" s="10"/>
      <c r="C69" s="9"/>
      <c r="D69" s="9"/>
      <c r="E69" s="11" t="s">
        <v>110</v>
      </c>
      <c r="F69" s="9">
        <v>-5215393.53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42013963.75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36798570.22</v>
      </c>
      <c r="G79" s="9">
        <f>G63+G68+G75</f>
        <v>0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40960935.61</v>
      </c>
      <c r="G81" s="9">
        <f>G59+G79</f>
        <v>0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2016-12-20T19:33:34Z</cp:lastPrinted>
  <dcterms:created xsi:type="dcterms:W3CDTF">2016-10-11T18:36:49Z</dcterms:created>
  <dcterms:modified xsi:type="dcterms:W3CDTF">2020-12-02T16:56:00Z</dcterms:modified>
  <cp:category/>
  <cp:version/>
  <cp:contentType/>
  <cp:contentStatus/>
</cp:coreProperties>
</file>