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plicaciones2\2018\2018 Tercer Trimestre\Transparencia Proactiva\Formatos requisitados\Recursos asigandos entregados a Diputados\"/>
    </mc:Choice>
  </mc:AlternateContent>
  <bookViews>
    <workbookView xWindow="0" yWindow="0" windowWidth="24000" windowHeight="9135"/>
  </bookViews>
  <sheets>
    <sheet name="Presupuesto ejercido" sheetId="1" r:id="rId1"/>
  </sheets>
  <externalReferences>
    <externalReference r:id="rId2"/>
  </externalReferences>
  <definedNames>
    <definedName name="_xlnm.Print_Area" localSheetId="0">'Presupuesto ejercido'!$G$8:$M$54</definedName>
    <definedName name="Hidden_15" localSheetId="0">#REF!</definedName>
    <definedName name="Hidden_15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3" i="1" l="1"/>
  <c r="M53" i="1"/>
  <c r="L53" i="1"/>
  <c r="K53" i="1"/>
  <c r="J53" i="1"/>
  <c r="I53" i="1"/>
  <c r="H53" i="1"/>
  <c r="G53" i="1"/>
  <c r="F53" i="1"/>
  <c r="E53" i="1"/>
  <c r="P52" i="1"/>
</calcChain>
</file>

<file path=xl/sharedStrings.xml><?xml version="1.0" encoding="utf-8"?>
<sst xmlns="http://schemas.openxmlformats.org/spreadsheetml/2006/main" count="175" uniqueCount="93">
  <si>
    <t>H. CONGRESO DEL ESTADO DE CHIHUAHUA</t>
  </si>
  <si>
    <t>SECRETARÍA DE ADMINISTRACIÓN</t>
  </si>
  <si>
    <t>PRESUPUESTO EJERCIDO POR DIPUTADO Y MESA DIRECTIVA</t>
  </si>
  <si>
    <t>DEL 1 DE ENERO AL 30 DE JUNIO DE 2018</t>
  </si>
  <si>
    <t xml:space="preserve"> </t>
  </si>
  <si>
    <t>CLASIFICADOR POR OBJETO DEL GASTO</t>
  </si>
  <si>
    <t>PARTIDO</t>
  </si>
  <si>
    <t>C. DIPUTADOS</t>
  </si>
  <si>
    <t>DIETA</t>
  </si>
  <si>
    <t xml:space="preserve">COMPENSACION </t>
  </si>
  <si>
    <t>MESA DIRECTIVA</t>
  </si>
  <si>
    <t>SUBVENCIONES</t>
  </si>
  <si>
    <t>COORDINADORES</t>
  </si>
  <si>
    <t>SUBCOORDINADORES</t>
  </si>
  <si>
    <t xml:space="preserve">APOYOS PARLAMENTARIOS </t>
  </si>
  <si>
    <t>APOYOS DISTRITALES</t>
  </si>
  <si>
    <t>FONDO DE AHORRO</t>
  </si>
  <si>
    <t>APOYOS DE GESTORIA</t>
  </si>
  <si>
    <t>P A N</t>
  </si>
  <si>
    <t>DIP. MIGUEL FRANCISCO LA TORRE SAENZ</t>
  </si>
  <si>
    <t>TITULAR</t>
  </si>
  <si>
    <t>DIP. OMAR PAYÁN MONTES</t>
  </si>
  <si>
    <t>SUPLENTE</t>
  </si>
  <si>
    <t>(1)</t>
  </si>
  <si>
    <t>DIP. VICTOR MANUEL URIBE MONTOYA</t>
  </si>
  <si>
    <t>DIP. GUSTAVO ALFARO ONTIVEROS</t>
  </si>
  <si>
    <t>DIP. MARIBEL HERNANDEZ MARTINEZ</t>
  </si>
  <si>
    <t>DIP. IRENE PETRA ENRÍQUEZ SAUCEDO</t>
  </si>
  <si>
    <t>(2)</t>
  </si>
  <si>
    <t>DIP. JESUS VILLARREAL MACIAS</t>
  </si>
  <si>
    <t>DIP. FRANCISCO JAVIER MALAXECHEVERRIA GONZALEZ</t>
  </si>
  <si>
    <t>DIP. SEVERO TRUJANO TREVIZO</t>
  </si>
  <si>
    <t>(3)</t>
  </si>
  <si>
    <t>DIP. BLANCA AMELIA GAMEZ GUTIERREZ</t>
  </si>
  <si>
    <t>DIP. LUCERO DE LOURDES ESPÍNDOLA DE LA VEGA</t>
  </si>
  <si>
    <t>(4)</t>
  </si>
  <si>
    <t>DIP. JESUS ALBERTO VALENCIANO GARCIA</t>
  </si>
  <si>
    <t>DIP. PATRICIA GLORIA JURADO ALONSO</t>
  </si>
  <si>
    <t>DIP. GABRIEL ANGEL GARCIA CANTU</t>
  </si>
  <si>
    <t>DIP. LAURA MONICA MARIN FRANCO</t>
  </si>
  <si>
    <t>DIP. ANA MARÍA GARCÍA SÁNCHEZ</t>
  </si>
  <si>
    <t>(5)</t>
  </si>
  <si>
    <t>DIP. LILIANA ARACELI IBARRA RIVERA</t>
  </si>
  <si>
    <t>DIP. NADIA XOCHILT SIQUEIROS LOERA</t>
  </si>
  <si>
    <t>DIP. JORGE CARLOS SOTO PRIETO</t>
  </si>
  <si>
    <t>DIP. CARMEN ROCIO GONZALEZ ALONSO</t>
  </si>
  <si>
    <t>DIP. CITLALIC GUADALUPE PORTILLO HIDALGO</t>
  </si>
  <si>
    <t>P R I</t>
  </si>
  <si>
    <t>DIP. MARIA ISELA TORRES HERNANDEZ</t>
  </si>
  <si>
    <t>DIP. ROCIO GRISEL SAENZ RAMIREZ</t>
  </si>
  <si>
    <t>DIP. ADRIANA FUENTES TELLES</t>
  </si>
  <si>
    <t>DIP. HILDA ANGÉLICA FALLINER SILVA</t>
  </si>
  <si>
    <t>(6)</t>
  </si>
  <si>
    <t>DIP. DIANA KARINA VELAZQUEZ RAMIREZ</t>
  </si>
  <si>
    <t>DIP. IMELDA IRENE BELTRAN AMAYA</t>
  </si>
  <si>
    <t>(7)</t>
  </si>
  <si>
    <t>P A N A L</t>
  </si>
  <si>
    <t>DIP. RENE FRIAS BENCOMO</t>
  </si>
  <si>
    <t>(8)</t>
  </si>
  <si>
    <t>DIP. JAVIER ANTONIO ENRIQUEZ  OROZCO</t>
  </si>
  <si>
    <t>(9)</t>
  </si>
  <si>
    <t>DIP. MARIA ANTONIETA MENDOZA MENDOZA</t>
  </si>
  <si>
    <t>DIP. MARTHA REA PEREZ</t>
  </si>
  <si>
    <t xml:space="preserve">P T </t>
  </si>
  <si>
    <t>DIP. RUBEN AGUILAR JIMENEZ</t>
  </si>
  <si>
    <t>DIP. HECTOR VEGA NEVAREZ</t>
  </si>
  <si>
    <t>P V E</t>
  </si>
  <si>
    <t>DIP. ALEJANDRO GLORIA GONZALEZ</t>
  </si>
  <si>
    <t>DIP. HEVER QUEZADA FLORES</t>
  </si>
  <si>
    <t>(10)</t>
  </si>
  <si>
    <t>DIP. EVER OSWALDO ORRANTIA CENICEROS</t>
  </si>
  <si>
    <t>(11)</t>
  </si>
  <si>
    <t>MORENA</t>
  </si>
  <si>
    <t>DIP. LETICIA ORTEGA MAYNEZ</t>
  </si>
  <si>
    <t>(12)</t>
  </si>
  <si>
    <t>DIP. ESTEPHANIE GARCÍA GONZÁLEZ</t>
  </si>
  <si>
    <t>(13)</t>
  </si>
  <si>
    <t>DIP. PEDRO TORRES ESTRADA</t>
  </si>
  <si>
    <t>P R D</t>
  </si>
  <si>
    <t>DIP. CRYSTAL TOVAR ARAGON</t>
  </si>
  <si>
    <t>(14)</t>
  </si>
  <si>
    <t>MC</t>
  </si>
  <si>
    <t>DIP. MIGUEL ALBERTO VALLEJO LOZANO</t>
  </si>
  <si>
    <t>ENCUENTRO SOCIAL</t>
  </si>
  <si>
    <t>DIP. ISRAEL FIERRO TERRAZAS</t>
  </si>
  <si>
    <t>PRESUPUESTO EJERCIDO ACUMULADO</t>
  </si>
  <si>
    <t>COMENTARIOS:</t>
  </si>
  <si>
    <t>Se efectua el retroactivo correspondiente en Quincena 13</t>
  </si>
  <si>
    <t>Se efectua el descuento correspondiente en la Quincena 15</t>
  </si>
  <si>
    <t>Se efectua el el pago correspondiente en Quincena 15</t>
  </si>
  <si>
    <t>Se efectua el retroactivo correspondiente en Quincena 11</t>
  </si>
  <si>
    <t>Se efectua el descuento correspondiente en la Quincena 3</t>
  </si>
  <si>
    <t>CAPITULO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</si>
</sst>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43" formatCode="_-* #,##0.00_-;\-* #,##0.00_-;_-* &quot;-&quot;??_-;_-@_-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name val="Arial Unicode MS"/>
      <family val="2"/>
    </font>
    <font>
      <b/>
      <sz val="8"/>
      <name val="Arial Unicode M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" fillId="0" borderId="0"/>
  </cellStyleXfs>
  <cellXfs count="59">
    <xf numFmtId="0" fontId="0" fillId="0" borderId="0" xfId="0"/>
    <xf numFmtId="0" fontId="2" fillId="0" borderId="0" xfId="2" applyFont="1" applyAlignment="1">
      <alignment horizontal="center"/>
    </xf>
    <xf numFmtId="0" fontId="2" fillId="0" borderId="0" xfId="2" applyFont="1"/>
    <xf numFmtId="0" fontId="3" fillId="0" borderId="0" xfId="2" applyFont="1" applyBorder="1" applyAlignment="1"/>
    <xf numFmtId="0" fontId="4" fillId="0" borderId="0" xfId="2" applyFont="1" applyBorder="1" applyAlignment="1"/>
    <xf numFmtId="0" fontId="2" fillId="0" borderId="0" xfId="2" applyFont="1" applyFill="1"/>
    <xf numFmtId="0" fontId="2" fillId="0" borderId="0" xfId="2" applyFont="1" applyFill="1" applyAlignment="1">
      <alignment horizontal="center"/>
    </xf>
    <xf numFmtId="0" fontId="3" fillId="0" borderId="0" xfId="2" applyFont="1" applyFill="1" applyBorder="1" applyAlignment="1"/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/>
    </xf>
    <xf numFmtId="0" fontId="5" fillId="2" borderId="2" xfId="2" applyFont="1" applyFill="1" applyBorder="1" applyAlignment="1">
      <alignment horizontal="center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6" fillId="3" borderId="6" xfId="2" applyFont="1" applyFill="1" applyBorder="1" applyAlignment="1">
      <alignment horizontal="center"/>
    </xf>
    <xf numFmtId="0" fontId="6" fillId="3" borderId="6" xfId="2" applyFont="1" applyFill="1" applyBorder="1" applyAlignment="1">
      <alignment horizontal="right"/>
    </xf>
    <xf numFmtId="0" fontId="6" fillId="3" borderId="7" xfId="2" applyFont="1" applyFill="1" applyBorder="1" applyAlignment="1">
      <alignment horizontal="right"/>
    </xf>
    <xf numFmtId="49" fontId="6" fillId="3" borderId="0" xfId="2" applyNumberFormat="1" applyFont="1" applyFill="1" applyBorder="1" applyAlignment="1">
      <alignment horizontal="right"/>
    </xf>
    <xf numFmtId="4" fontId="6" fillId="3" borderId="8" xfId="2" applyNumberFormat="1" applyFont="1" applyFill="1" applyBorder="1" applyAlignment="1">
      <alignment horizontal="center" vertical="center"/>
    </xf>
    <xf numFmtId="4" fontId="6" fillId="3" borderId="9" xfId="2" applyNumberFormat="1" applyFont="1" applyFill="1" applyBorder="1" applyAlignment="1">
      <alignment horizontal="center" vertical="center"/>
    </xf>
    <xf numFmtId="8" fontId="2" fillId="0" borderId="0" xfId="2" applyNumberFormat="1" applyFont="1" applyFill="1"/>
    <xf numFmtId="0" fontId="7" fillId="0" borderId="0" xfId="2" applyFont="1" applyFill="1" applyAlignment="1">
      <alignment horizontal="center"/>
    </xf>
    <xf numFmtId="0" fontId="8" fillId="0" borderId="10" xfId="2" applyFont="1" applyFill="1" applyBorder="1" applyAlignment="1">
      <alignment horizontal="center"/>
    </xf>
    <xf numFmtId="0" fontId="8" fillId="0" borderId="10" xfId="2" applyFont="1" applyFill="1" applyBorder="1" applyAlignment="1">
      <alignment horizontal="left"/>
    </xf>
    <xf numFmtId="49" fontId="8" fillId="0" borderId="11" xfId="2" applyNumberFormat="1" applyFont="1" applyFill="1" applyBorder="1" applyAlignment="1">
      <alignment horizontal="center"/>
    </xf>
    <xf numFmtId="43" fontId="2" fillId="0" borderId="11" xfId="1" applyFont="1" applyFill="1" applyBorder="1"/>
    <xf numFmtId="43" fontId="2" fillId="0" borderId="12" xfId="1" applyFont="1" applyFill="1" applyBorder="1"/>
    <xf numFmtId="43" fontId="2" fillId="0" borderId="13" xfId="1" applyFont="1" applyFill="1" applyBorder="1"/>
    <xf numFmtId="43" fontId="8" fillId="0" borderId="13" xfId="1" applyFont="1" applyFill="1" applyBorder="1"/>
    <xf numFmtId="43" fontId="8" fillId="0" borderId="14" xfId="1" applyFont="1" applyFill="1" applyBorder="1"/>
    <xf numFmtId="12" fontId="2" fillId="0" borderId="0" xfId="2" applyNumberFormat="1" applyFont="1" applyFill="1"/>
    <xf numFmtId="4" fontId="2" fillId="0" borderId="0" xfId="2" applyNumberFormat="1" applyFont="1" applyFill="1"/>
    <xf numFmtId="43" fontId="2" fillId="0" borderId="0" xfId="1" applyFont="1" applyFill="1" applyBorder="1"/>
    <xf numFmtId="43" fontId="2" fillId="0" borderId="0" xfId="1" applyFont="1" applyFill="1"/>
    <xf numFmtId="49" fontId="8" fillId="0" borderId="11" xfId="2" applyNumberFormat="1" applyFont="1" applyFill="1" applyBorder="1" applyAlignment="1">
      <alignment horizontal="left"/>
    </xf>
    <xf numFmtId="0" fontId="8" fillId="0" borderId="15" xfId="2" applyFont="1" applyFill="1" applyBorder="1" applyAlignment="1">
      <alignment horizontal="center"/>
    </xf>
    <xf numFmtId="0" fontId="8" fillId="0" borderId="15" xfId="2" applyFont="1" applyFill="1" applyBorder="1" applyAlignment="1">
      <alignment horizontal="left"/>
    </xf>
    <xf numFmtId="0" fontId="8" fillId="0" borderId="16" xfId="2" applyFont="1" applyFill="1" applyBorder="1" applyAlignment="1">
      <alignment horizontal="left"/>
    </xf>
    <xf numFmtId="4" fontId="10" fillId="0" borderId="16" xfId="2" applyNumberFormat="1" applyFont="1" applyFill="1" applyBorder="1"/>
    <xf numFmtId="4" fontId="10" fillId="0" borderId="17" xfId="2" applyNumberFormat="1" applyFont="1" applyFill="1" applyBorder="1"/>
    <xf numFmtId="0" fontId="6" fillId="3" borderId="10" xfId="2" applyFont="1" applyFill="1" applyBorder="1" applyAlignment="1">
      <alignment horizontal="center"/>
    </xf>
    <xf numFmtId="0" fontId="6" fillId="3" borderId="10" xfId="2" applyFont="1" applyFill="1" applyBorder="1" applyAlignment="1">
      <alignment horizontal="right"/>
    </xf>
    <xf numFmtId="0" fontId="6" fillId="3" borderId="0" xfId="2" applyFont="1" applyFill="1" applyBorder="1" applyAlignment="1">
      <alignment horizontal="right"/>
    </xf>
    <xf numFmtId="4" fontId="6" fillId="3" borderId="8" xfId="2" applyNumberFormat="1" applyFont="1" applyFill="1" applyBorder="1" applyAlignment="1">
      <alignment horizontal="center"/>
    </xf>
    <xf numFmtId="4" fontId="6" fillId="3" borderId="9" xfId="2" applyNumberFormat="1" applyFont="1" applyFill="1" applyBorder="1" applyAlignment="1">
      <alignment horizontal="center"/>
    </xf>
    <xf numFmtId="0" fontId="6" fillId="3" borderId="18" xfId="2" applyFont="1" applyFill="1" applyBorder="1" applyAlignment="1">
      <alignment horizontal="center" vertical="center"/>
    </xf>
    <xf numFmtId="0" fontId="6" fillId="3" borderId="19" xfId="2" applyFont="1" applyFill="1" applyBorder="1" applyAlignment="1">
      <alignment horizontal="center" vertical="center"/>
    </xf>
    <xf numFmtId="4" fontId="11" fillId="3" borderId="20" xfId="2" applyNumberFormat="1" applyFont="1" applyFill="1" applyBorder="1" applyAlignment="1">
      <alignment horizontal="center" vertical="center"/>
    </xf>
    <xf numFmtId="4" fontId="11" fillId="3" borderId="21" xfId="2" applyNumberFormat="1" applyFont="1" applyFill="1" applyBorder="1" applyAlignment="1">
      <alignment horizontal="center" vertical="center"/>
    </xf>
    <xf numFmtId="4" fontId="11" fillId="3" borderId="22" xfId="2" applyNumberFormat="1" applyFont="1" applyFill="1" applyBorder="1" applyAlignment="1">
      <alignment horizontal="center" vertical="center"/>
    </xf>
    <xf numFmtId="0" fontId="7" fillId="0" borderId="0" xfId="2" applyFont="1" applyFill="1" applyAlignment="1">
      <alignment horizontal="center" vertical="center"/>
    </xf>
    <xf numFmtId="0" fontId="12" fillId="0" borderId="0" xfId="2" applyFont="1" applyAlignment="1">
      <alignment horizontal="center"/>
    </xf>
    <xf numFmtId="0" fontId="12" fillId="0" borderId="0" xfId="2" applyFont="1"/>
    <xf numFmtId="0" fontId="13" fillId="0" borderId="0" xfId="2" applyFont="1"/>
    <xf numFmtId="0" fontId="6" fillId="0" borderId="0" xfId="2" applyFont="1" applyFill="1" applyBorder="1" applyAlignment="1">
      <alignment horizontal="center" vertical="center"/>
    </xf>
    <xf numFmtId="4" fontId="11" fillId="0" borderId="0" xfId="2" applyNumberFormat="1" applyFont="1" applyFill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7" fillId="0" borderId="0" xfId="2" applyFont="1" applyFill="1"/>
    <xf numFmtId="0" fontId="6" fillId="0" borderId="0" xfId="2" applyFont="1" applyBorder="1" applyAlignment="1">
      <alignment horizontal="right"/>
    </xf>
  </cellXfs>
  <cellStyles count="3">
    <cellStyle name="Millares" xfId="1" builtin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173181</xdr:colOff>
      <xdr:row>0</xdr:row>
      <xdr:rowOff>51955</xdr:rowOff>
    </xdr:from>
    <xdr:to>
      <xdr:col>1</xdr:col>
      <xdr:colOff>1160318</xdr:colOff>
      <xdr:row>4</xdr:row>
      <xdr:rowOff>95250</xdr:rowOff>
    </xdr:to>
    <xdr:pic>
      <xdr:nvPicPr>
        <xdr:cNvPr id="2" name="1 Imagen" descr="http://www.congresochihuahua.gob.mx/logos/LogoLXIV-200.png">
          <a:extLst>
            <a:ext uri="{FF2B5EF4-FFF2-40B4-BE49-F238E27FC236}">
              <a16:creationId xmlns=""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06631" y="51955"/>
          <a:ext cx="987137" cy="8814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ETAIPA%20ART%2080%20F%20XII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FINITIVO"/>
      <sheetName val="Hoja trabajo"/>
      <sheetName val="Licencias"/>
      <sheetName val="Nomina"/>
      <sheetName val="Dieta"/>
      <sheetName val="Compensaciones"/>
      <sheetName val="Mesa Directiva"/>
      <sheetName val="Coord y Subcoord"/>
      <sheetName val="Apoyos Parlamentarios"/>
      <sheetName val="Subvenciones"/>
      <sheetName val="Apoyos Distritales"/>
      <sheetName val="Fondo de Ahorro"/>
      <sheetName val="Apoyos a Gestoría"/>
      <sheetName val="Partido"/>
      <sheetName val="Fondo Propio y Servicio Medico"/>
      <sheetName val="PPTO DIP ENE-JUN"/>
      <sheetName val="Carga al sist"/>
      <sheetName val="Hoja1"/>
    </sheetNames>
    <sheetDataSet>
      <sheetData sheetId="0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64"/>
  <sheetViews>
    <sheetView tabSelected="1" zoomScale="110" zoomScaleNormal="110" workbookViewId="0">
      <pane ySplit="8" topLeftCell="A9" activePane="bottomLeft" state="frozen"/>
      <selection pane="bottomLeft" activeCell="L4" sqref="L4"/>
    </sheetView>
  </sheetViews>
  <sheetFormatPr baseColWidth="10" defaultColWidth="11.42578125" defaultRowHeight="12.75" x14ac:dyDescent="0.25"/>
  <cols>
    <col min="1" max="1" width="14" style="51" customWidth="1"/>
    <col min="2" max="2" width="37.28515625" style="52" customWidth="1"/>
    <col min="3" max="3" width="12.140625" style="52" customWidth="1"/>
    <col min="4" max="4" width="3.5703125" style="52" bestFit="1" customWidth="1"/>
    <col min="5" max="5" width="12.85546875" style="2" customWidth="1"/>
    <col min="6" max="9" width="12.28515625" style="2" customWidth="1"/>
    <col min="10" max="10" width="10.85546875" style="2" customWidth="1"/>
    <col min="11" max="11" width="13.28515625" style="2" customWidth="1"/>
    <col min="12" max="14" width="12.28515625" style="2" customWidth="1"/>
    <col min="15" max="15" width="11.42578125" style="5" customWidth="1"/>
    <col min="16" max="16384" width="11.42578125" style="5"/>
  </cols>
  <sheetData>
    <row r="1" spans="1:16" ht="18.75" x14ac:dyDescent="0.3">
      <c r="A1" s="1"/>
      <c r="B1" s="2"/>
      <c r="C1" s="3" t="s">
        <v>0</v>
      </c>
      <c r="D1" s="3"/>
      <c r="E1" s="4"/>
      <c r="F1" s="4"/>
      <c r="G1" s="4"/>
      <c r="H1" s="4"/>
      <c r="I1" s="4"/>
      <c r="J1" s="4"/>
      <c r="K1" s="4"/>
      <c r="L1" s="4"/>
      <c r="M1" s="4"/>
      <c r="N1" s="4"/>
    </row>
    <row r="2" spans="1:16" ht="15.75" x14ac:dyDescent="0.25">
      <c r="A2" s="1"/>
      <c r="B2" s="2"/>
      <c r="C2" s="3" t="s">
        <v>1</v>
      </c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6" ht="15.75" x14ac:dyDescent="0.25">
      <c r="A3" s="1"/>
      <c r="B3" s="2"/>
      <c r="C3" s="3" t="s">
        <v>2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6" ht="15.75" x14ac:dyDescent="0.25">
      <c r="A4" s="6"/>
      <c r="B4" s="5"/>
      <c r="C4" s="7" t="s">
        <v>3</v>
      </c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" ht="15.75" x14ac:dyDescent="0.25">
      <c r="A5" s="6"/>
      <c r="B5" s="5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" s="57" customFormat="1" x14ac:dyDescent="0.2">
      <c r="A6" s="56"/>
      <c r="B6" s="56" t="s">
        <v>4</v>
      </c>
      <c r="C6" s="56" t="s">
        <v>92</v>
      </c>
      <c r="D6" s="56"/>
      <c r="E6" s="56">
        <v>1000</v>
      </c>
      <c r="F6" s="56">
        <v>1000</v>
      </c>
      <c r="G6" s="56">
        <v>1000</v>
      </c>
      <c r="H6" s="56">
        <v>1000</v>
      </c>
      <c r="I6" s="56">
        <v>1000</v>
      </c>
      <c r="J6" s="56">
        <v>1000</v>
      </c>
      <c r="K6" s="56">
        <v>3000</v>
      </c>
      <c r="L6" s="56">
        <v>3000</v>
      </c>
      <c r="M6" s="56">
        <v>3000</v>
      </c>
      <c r="N6" s="56">
        <v>4000</v>
      </c>
    </row>
    <row r="7" spans="1:16" s="57" customFormat="1" ht="13.5" thickBot="1" x14ac:dyDescent="0.25">
      <c r="A7" s="56"/>
      <c r="C7" s="58" t="s">
        <v>5</v>
      </c>
      <c r="D7" s="58"/>
      <c r="E7" s="56">
        <v>11301</v>
      </c>
      <c r="F7" s="56">
        <v>13401</v>
      </c>
      <c r="G7" s="56">
        <v>13401</v>
      </c>
      <c r="H7" s="56">
        <v>13401</v>
      </c>
      <c r="I7" s="56">
        <v>13401</v>
      </c>
      <c r="J7" s="56">
        <v>13401</v>
      </c>
      <c r="K7" s="56">
        <v>38301</v>
      </c>
      <c r="L7" s="56">
        <v>39901</v>
      </c>
      <c r="M7" s="56">
        <v>39901</v>
      </c>
      <c r="N7" s="56">
        <v>44102</v>
      </c>
    </row>
    <row r="8" spans="1:16" ht="37.5" customHeight="1" thickTop="1" thickBot="1" x14ac:dyDescent="0.25">
      <c r="A8" s="8" t="s">
        <v>6</v>
      </c>
      <c r="B8" s="8" t="s">
        <v>7</v>
      </c>
      <c r="C8" s="9"/>
      <c r="D8" s="10"/>
      <c r="E8" s="11" t="s">
        <v>8</v>
      </c>
      <c r="F8" s="12" t="s">
        <v>9</v>
      </c>
      <c r="G8" s="12" t="s">
        <v>10</v>
      </c>
      <c r="H8" s="12" t="s">
        <v>11</v>
      </c>
      <c r="I8" s="12" t="s">
        <v>12</v>
      </c>
      <c r="J8" s="12" t="s">
        <v>13</v>
      </c>
      <c r="K8" s="12" t="s">
        <v>14</v>
      </c>
      <c r="L8" s="12" t="s">
        <v>15</v>
      </c>
      <c r="M8" s="12" t="s">
        <v>16</v>
      </c>
      <c r="N8" s="13" t="s">
        <v>17</v>
      </c>
    </row>
    <row r="9" spans="1:16" s="21" customFormat="1" ht="15.75" customHeight="1" thickTop="1" x14ac:dyDescent="0.2">
      <c r="A9" s="14"/>
      <c r="B9" s="15"/>
      <c r="C9" s="16"/>
      <c r="D9" s="17"/>
      <c r="E9" s="18"/>
      <c r="F9" s="18"/>
      <c r="G9" s="18"/>
      <c r="H9" s="18"/>
      <c r="I9" s="18"/>
      <c r="J9" s="18"/>
      <c r="K9" s="18"/>
      <c r="L9" s="18"/>
      <c r="M9" s="18"/>
      <c r="N9" s="19"/>
      <c r="O9" s="20"/>
      <c r="P9" s="20"/>
    </row>
    <row r="10" spans="1:16" ht="15" customHeight="1" x14ac:dyDescent="0.2">
      <c r="A10" s="22" t="s">
        <v>18</v>
      </c>
      <c r="B10" s="23" t="s">
        <v>19</v>
      </c>
      <c r="C10" s="23" t="s">
        <v>20</v>
      </c>
      <c r="D10" s="24"/>
      <c r="E10" s="25">
        <v>145660.5</v>
      </c>
      <c r="F10" s="26">
        <v>143429</v>
      </c>
      <c r="G10" s="26"/>
      <c r="H10" s="26">
        <v>93784.166666666672</v>
      </c>
      <c r="I10" s="26"/>
      <c r="J10" s="26"/>
      <c r="K10" s="27">
        <v>357500</v>
      </c>
      <c r="L10" s="28">
        <v>119166.66666666667</v>
      </c>
      <c r="M10" s="28">
        <v>38133.333333333336</v>
      </c>
      <c r="N10" s="29">
        <v>137947.33333333331</v>
      </c>
      <c r="O10" s="20"/>
      <c r="P10" s="20"/>
    </row>
    <row r="11" spans="1:16" ht="15" customHeight="1" x14ac:dyDescent="0.2">
      <c r="A11" s="22" t="s">
        <v>18</v>
      </c>
      <c r="B11" s="23" t="s">
        <v>21</v>
      </c>
      <c r="C11" s="23" t="s">
        <v>22</v>
      </c>
      <c r="D11" s="24" t="s">
        <v>23</v>
      </c>
      <c r="E11" s="25">
        <v>33826</v>
      </c>
      <c r="F11" s="26">
        <v>39510</v>
      </c>
      <c r="G11" s="26"/>
      <c r="H11" s="26">
        <v>24265.833333333336</v>
      </c>
      <c r="I11" s="26"/>
      <c r="J11" s="26"/>
      <c r="K11" s="27">
        <v>92500</v>
      </c>
      <c r="L11" s="28">
        <v>30833.333333333336</v>
      </c>
      <c r="M11" s="28">
        <v>9866.6666666666679</v>
      </c>
      <c r="N11" s="29">
        <v>35692.666666666664</v>
      </c>
      <c r="O11" s="20"/>
    </row>
    <row r="12" spans="1:16" ht="15" customHeight="1" x14ac:dyDescent="0.2">
      <c r="A12" s="22" t="s">
        <v>18</v>
      </c>
      <c r="B12" s="23" t="s">
        <v>24</v>
      </c>
      <c r="C12" s="23" t="s">
        <v>20</v>
      </c>
      <c r="D12" s="24"/>
      <c r="E12" s="25">
        <v>202956</v>
      </c>
      <c r="F12" s="26">
        <v>182939</v>
      </c>
      <c r="G12" s="26"/>
      <c r="H12" s="26">
        <v>118050</v>
      </c>
      <c r="I12" s="26"/>
      <c r="J12" s="26"/>
      <c r="K12" s="27">
        <v>450000</v>
      </c>
      <c r="L12" s="28">
        <v>150000</v>
      </c>
      <c r="M12" s="28">
        <v>48000</v>
      </c>
      <c r="N12" s="29">
        <v>173640</v>
      </c>
      <c r="O12" s="20"/>
    </row>
    <row r="13" spans="1:16" ht="15" customHeight="1" x14ac:dyDescent="0.2">
      <c r="A13" s="22" t="s">
        <v>18</v>
      </c>
      <c r="B13" s="23" t="s">
        <v>25</v>
      </c>
      <c r="C13" s="23" t="s">
        <v>20</v>
      </c>
      <c r="D13" s="24"/>
      <c r="E13" s="25">
        <v>202956</v>
      </c>
      <c r="F13" s="26">
        <v>182939</v>
      </c>
      <c r="G13" s="26"/>
      <c r="H13" s="26">
        <v>118050</v>
      </c>
      <c r="I13" s="26"/>
      <c r="J13" s="26"/>
      <c r="K13" s="27">
        <v>450000</v>
      </c>
      <c r="L13" s="28">
        <v>150000</v>
      </c>
      <c r="M13" s="28">
        <v>48000</v>
      </c>
      <c r="N13" s="29">
        <v>173640</v>
      </c>
      <c r="O13" s="30"/>
    </row>
    <row r="14" spans="1:16" ht="15" customHeight="1" x14ac:dyDescent="0.2">
      <c r="A14" s="22" t="s">
        <v>18</v>
      </c>
      <c r="B14" s="23" t="s">
        <v>26</v>
      </c>
      <c r="C14" s="23" t="s">
        <v>20</v>
      </c>
      <c r="D14" s="24"/>
      <c r="E14" s="25">
        <v>145660.5</v>
      </c>
      <c r="F14" s="26">
        <v>143429</v>
      </c>
      <c r="G14" s="26"/>
      <c r="H14" s="26">
        <v>93784.166666666672</v>
      </c>
      <c r="I14" s="26"/>
      <c r="J14" s="26"/>
      <c r="K14" s="27">
        <v>357500</v>
      </c>
      <c r="L14" s="28">
        <v>119166.66666666667</v>
      </c>
      <c r="M14" s="28">
        <v>38133.333333333336</v>
      </c>
      <c r="N14" s="29">
        <v>137947.33333333331</v>
      </c>
      <c r="O14" s="20"/>
    </row>
    <row r="15" spans="1:16" ht="15" customHeight="1" x14ac:dyDescent="0.2">
      <c r="A15" s="22" t="s">
        <v>18</v>
      </c>
      <c r="B15" s="23" t="s">
        <v>27</v>
      </c>
      <c r="C15" s="23" t="s">
        <v>22</v>
      </c>
      <c r="D15" s="24" t="s">
        <v>28</v>
      </c>
      <c r="E15" s="25">
        <v>33826</v>
      </c>
      <c r="F15" s="26">
        <v>39510</v>
      </c>
      <c r="G15" s="26"/>
      <c r="H15" s="26">
        <v>24265.833333333336</v>
      </c>
      <c r="I15" s="26"/>
      <c r="J15" s="26"/>
      <c r="K15" s="27">
        <v>92500</v>
      </c>
      <c r="L15" s="28">
        <v>30833.333333333336</v>
      </c>
      <c r="M15" s="28">
        <v>9866.6666666666679</v>
      </c>
      <c r="N15" s="29">
        <v>35692.666666666664</v>
      </c>
      <c r="O15" s="20"/>
    </row>
    <row r="16" spans="1:16" ht="15" customHeight="1" x14ac:dyDescent="0.2">
      <c r="A16" s="22" t="s">
        <v>18</v>
      </c>
      <c r="B16" s="23" t="s">
        <v>29</v>
      </c>
      <c r="C16" s="23" t="s">
        <v>20</v>
      </c>
      <c r="D16" s="24"/>
      <c r="E16" s="25">
        <v>202956</v>
      </c>
      <c r="F16" s="26">
        <v>181905.41</v>
      </c>
      <c r="G16" s="26"/>
      <c r="H16" s="26">
        <v>118050</v>
      </c>
      <c r="I16" s="26">
        <v>288960</v>
      </c>
      <c r="J16" s="26"/>
      <c r="K16" s="27">
        <v>450000</v>
      </c>
      <c r="L16" s="28">
        <v>150000</v>
      </c>
      <c r="M16" s="28">
        <v>48000</v>
      </c>
      <c r="N16" s="29">
        <v>173640</v>
      </c>
      <c r="O16" s="20"/>
    </row>
    <row r="17" spans="1:15" ht="15" customHeight="1" x14ac:dyDescent="0.2">
      <c r="A17" s="22" t="s">
        <v>18</v>
      </c>
      <c r="B17" s="23" t="s">
        <v>30</v>
      </c>
      <c r="C17" s="23" t="s">
        <v>20</v>
      </c>
      <c r="D17" s="24"/>
      <c r="E17" s="25">
        <v>145660.5</v>
      </c>
      <c r="F17" s="26">
        <v>143429</v>
      </c>
      <c r="G17" s="26"/>
      <c r="H17" s="26">
        <v>93784.166666666672</v>
      </c>
      <c r="I17" s="26"/>
      <c r="J17" s="26">
        <v>70918.466666666674</v>
      </c>
      <c r="K17" s="27">
        <v>357500</v>
      </c>
      <c r="L17" s="28">
        <v>119166.66666666667</v>
      </c>
      <c r="M17" s="28">
        <v>38133.333333333336</v>
      </c>
      <c r="N17" s="29">
        <v>137947.33333333331</v>
      </c>
      <c r="O17" s="30"/>
    </row>
    <row r="18" spans="1:15" ht="15" customHeight="1" x14ac:dyDescent="0.2">
      <c r="A18" s="22" t="s">
        <v>18</v>
      </c>
      <c r="B18" s="23" t="s">
        <v>31</v>
      </c>
      <c r="C18" s="23" t="s">
        <v>22</v>
      </c>
      <c r="D18" s="24" t="s">
        <v>32</v>
      </c>
      <c r="E18" s="25">
        <v>33826</v>
      </c>
      <c r="F18" s="26">
        <v>39510</v>
      </c>
      <c r="G18" s="26"/>
      <c r="H18" s="26">
        <v>24265.833333333336</v>
      </c>
      <c r="I18" s="26"/>
      <c r="J18" s="26">
        <v>18349.533333333333</v>
      </c>
      <c r="K18" s="27">
        <v>92500</v>
      </c>
      <c r="L18" s="28">
        <v>30833.333333333336</v>
      </c>
      <c r="M18" s="28">
        <v>9866.6666666666679</v>
      </c>
      <c r="N18" s="29">
        <v>35692.666666666664</v>
      </c>
    </row>
    <row r="19" spans="1:15" ht="15" customHeight="1" x14ac:dyDescent="0.2">
      <c r="A19" s="22" t="s">
        <v>18</v>
      </c>
      <c r="B19" s="23" t="s">
        <v>33</v>
      </c>
      <c r="C19" s="23" t="s">
        <v>20</v>
      </c>
      <c r="D19" s="24"/>
      <c r="E19" s="25">
        <v>145660.5</v>
      </c>
      <c r="F19" s="26">
        <v>143429</v>
      </c>
      <c r="G19" s="26"/>
      <c r="H19" s="26">
        <v>93784.166666666672</v>
      </c>
      <c r="I19" s="26"/>
      <c r="J19" s="26"/>
      <c r="K19" s="27">
        <v>357500</v>
      </c>
      <c r="L19" s="28">
        <v>119166.66666666667</v>
      </c>
      <c r="M19" s="28">
        <v>38133.810000000005</v>
      </c>
      <c r="N19" s="29">
        <v>137947.33333333331</v>
      </c>
    </row>
    <row r="20" spans="1:15" ht="15" customHeight="1" x14ac:dyDescent="0.2">
      <c r="A20" s="22" t="s">
        <v>18</v>
      </c>
      <c r="B20" s="23" t="s">
        <v>34</v>
      </c>
      <c r="C20" s="23" t="s">
        <v>22</v>
      </c>
      <c r="D20" s="24" t="s">
        <v>35</v>
      </c>
      <c r="E20" s="25">
        <v>52182.119999999995</v>
      </c>
      <c r="F20" s="26">
        <v>39510</v>
      </c>
      <c r="G20" s="26"/>
      <c r="H20" s="26">
        <v>24265.833333333336</v>
      </c>
      <c r="I20" s="26"/>
      <c r="J20" s="26"/>
      <c r="K20" s="27">
        <v>92500</v>
      </c>
      <c r="L20" s="28">
        <v>30833.333333333336</v>
      </c>
      <c r="M20" s="28">
        <v>9866.6666666666679</v>
      </c>
      <c r="N20" s="29">
        <v>35692.666666666664</v>
      </c>
    </row>
    <row r="21" spans="1:15" ht="15" customHeight="1" x14ac:dyDescent="0.2">
      <c r="A21" s="22" t="s">
        <v>18</v>
      </c>
      <c r="B21" s="23" t="s">
        <v>36</v>
      </c>
      <c r="C21" s="23" t="s">
        <v>20</v>
      </c>
      <c r="D21" s="24"/>
      <c r="E21" s="25">
        <v>202956</v>
      </c>
      <c r="F21" s="26">
        <v>181905.41</v>
      </c>
      <c r="G21" s="26"/>
      <c r="H21" s="26">
        <v>118050</v>
      </c>
      <c r="I21" s="26"/>
      <c r="J21" s="26"/>
      <c r="K21" s="27">
        <v>450000</v>
      </c>
      <c r="L21" s="28">
        <v>150000</v>
      </c>
      <c r="M21" s="28">
        <v>48000</v>
      </c>
      <c r="N21" s="29">
        <v>173640</v>
      </c>
      <c r="O21" s="31"/>
    </row>
    <row r="22" spans="1:15" ht="15" customHeight="1" x14ac:dyDescent="0.2">
      <c r="A22" s="22" t="s">
        <v>18</v>
      </c>
      <c r="B22" s="23" t="s">
        <v>37</v>
      </c>
      <c r="C22" s="23" t="s">
        <v>20</v>
      </c>
      <c r="D22" s="24"/>
      <c r="E22" s="25">
        <v>202956</v>
      </c>
      <c r="F22" s="26">
        <v>181905.41</v>
      </c>
      <c r="G22" s="26"/>
      <c r="H22" s="26">
        <v>118050</v>
      </c>
      <c r="I22" s="26"/>
      <c r="J22" s="26"/>
      <c r="K22" s="27">
        <v>450000</v>
      </c>
      <c r="L22" s="28">
        <v>150000</v>
      </c>
      <c r="M22" s="28">
        <v>48000</v>
      </c>
      <c r="N22" s="29">
        <v>173640</v>
      </c>
      <c r="O22" s="31"/>
    </row>
    <row r="23" spans="1:15" ht="15" customHeight="1" x14ac:dyDescent="0.2">
      <c r="A23" s="22" t="s">
        <v>18</v>
      </c>
      <c r="B23" s="23" t="s">
        <v>38</v>
      </c>
      <c r="C23" s="23" t="s">
        <v>20</v>
      </c>
      <c r="D23" s="24"/>
      <c r="E23" s="25">
        <v>202956</v>
      </c>
      <c r="F23" s="26">
        <v>181905.41</v>
      </c>
      <c r="G23" s="26">
        <v>15978</v>
      </c>
      <c r="H23" s="26">
        <v>118050</v>
      </c>
      <c r="I23" s="26"/>
      <c r="J23" s="26"/>
      <c r="K23" s="27">
        <v>450000</v>
      </c>
      <c r="L23" s="28">
        <v>150000</v>
      </c>
      <c r="M23" s="28">
        <v>48000</v>
      </c>
      <c r="N23" s="29">
        <v>173640</v>
      </c>
      <c r="O23" s="31"/>
    </row>
    <row r="24" spans="1:15" ht="15" customHeight="1" x14ac:dyDescent="0.2">
      <c r="A24" s="22" t="s">
        <v>18</v>
      </c>
      <c r="B24" s="23" t="s">
        <v>39</v>
      </c>
      <c r="C24" s="23" t="s">
        <v>20</v>
      </c>
      <c r="D24" s="24"/>
      <c r="E24" s="25">
        <v>145660.5</v>
      </c>
      <c r="F24" s="26">
        <v>143429</v>
      </c>
      <c r="G24" s="26">
        <v>12693.633333333333</v>
      </c>
      <c r="H24" s="26">
        <v>93784.166666666672</v>
      </c>
      <c r="I24" s="26"/>
      <c r="J24" s="26"/>
      <c r="K24" s="27">
        <v>357500</v>
      </c>
      <c r="L24" s="28">
        <v>119166.66666666667</v>
      </c>
      <c r="M24" s="28">
        <v>38133.333333333336</v>
      </c>
      <c r="N24" s="29">
        <v>137947.33333333331</v>
      </c>
      <c r="O24" s="31"/>
    </row>
    <row r="25" spans="1:15" ht="15" customHeight="1" x14ac:dyDescent="0.2">
      <c r="A25" s="22" t="s">
        <v>18</v>
      </c>
      <c r="B25" s="23" t="s">
        <v>40</v>
      </c>
      <c r="C25" s="23" t="s">
        <v>22</v>
      </c>
      <c r="D25" s="24" t="s">
        <v>41</v>
      </c>
      <c r="E25" s="25">
        <v>33826</v>
      </c>
      <c r="F25" s="26">
        <v>39510</v>
      </c>
      <c r="G25" s="26">
        <v>3284.3666666666668</v>
      </c>
      <c r="H25" s="26">
        <v>24265.833333333336</v>
      </c>
      <c r="I25" s="26"/>
      <c r="J25" s="26"/>
      <c r="K25" s="27">
        <v>92500</v>
      </c>
      <c r="L25" s="28">
        <v>30833.333333333336</v>
      </c>
      <c r="M25" s="28">
        <v>9866.6666666666679</v>
      </c>
      <c r="N25" s="29">
        <v>35692.666666666664</v>
      </c>
      <c r="O25" s="31"/>
    </row>
    <row r="26" spans="1:15" ht="15" customHeight="1" x14ac:dyDescent="0.2">
      <c r="A26" s="22" t="s">
        <v>18</v>
      </c>
      <c r="B26" s="23" t="s">
        <v>42</v>
      </c>
      <c r="C26" s="23" t="s">
        <v>20</v>
      </c>
      <c r="D26" s="24"/>
      <c r="E26" s="25">
        <v>202956</v>
      </c>
      <c r="F26" s="26">
        <v>181905.41</v>
      </c>
      <c r="G26" s="26"/>
      <c r="H26" s="26">
        <v>118050</v>
      </c>
      <c r="I26" s="26"/>
      <c r="J26" s="26"/>
      <c r="K26" s="27">
        <v>450000</v>
      </c>
      <c r="L26" s="28">
        <v>150000</v>
      </c>
      <c r="M26" s="28">
        <v>48000</v>
      </c>
      <c r="N26" s="29">
        <v>173640</v>
      </c>
      <c r="O26" s="31"/>
    </row>
    <row r="27" spans="1:15" ht="15" customHeight="1" x14ac:dyDescent="0.2">
      <c r="A27" s="22" t="s">
        <v>18</v>
      </c>
      <c r="B27" s="23" t="s">
        <v>43</v>
      </c>
      <c r="C27" s="23" t="s">
        <v>20</v>
      </c>
      <c r="D27" s="24"/>
      <c r="E27" s="25">
        <v>202956</v>
      </c>
      <c r="F27" s="26">
        <v>181905.41</v>
      </c>
      <c r="G27" s="26"/>
      <c r="H27" s="26">
        <v>118050</v>
      </c>
      <c r="I27" s="26"/>
      <c r="J27" s="26"/>
      <c r="K27" s="27">
        <v>450000</v>
      </c>
      <c r="L27" s="28">
        <v>150000</v>
      </c>
      <c r="M27" s="28">
        <v>48000</v>
      </c>
      <c r="N27" s="29">
        <v>173640</v>
      </c>
      <c r="O27" s="31"/>
    </row>
    <row r="28" spans="1:15" ht="15" customHeight="1" x14ac:dyDescent="0.2">
      <c r="A28" s="22" t="s">
        <v>18</v>
      </c>
      <c r="B28" s="23" t="s">
        <v>44</v>
      </c>
      <c r="C28" s="23" t="s">
        <v>20</v>
      </c>
      <c r="D28" s="24"/>
      <c r="E28" s="25">
        <v>202956</v>
      </c>
      <c r="F28" s="26">
        <v>181905.41</v>
      </c>
      <c r="G28" s="26">
        <v>15978</v>
      </c>
      <c r="H28" s="26">
        <v>118050</v>
      </c>
      <c r="I28" s="26"/>
      <c r="J28" s="26"/>
      <c r="K28" s="27">
        <v>450000</v>
      </c>
      <c r="L28" s="28">
        <v>150000</v>
      </c>
      <c r="M28" s="28">
        <v>48000</v>
      </c>
      <c r="N28" s="29">
        <v>173640</v>
      </c>
      <c r="O28" s="31"/>
    </row>
    <row r="29" spans="1:15" ht="15" customHeight="1" x14ac:dyDescent="0.2">
      <c r="A29" s="22" t="s">
        <v>18</v>
      </c>
      <c r="B29" s="23" t="s">
        <v>45</v>
      </c>
      <c r="C29" s="23" t="s">
        <v>20</v>
      </c>
      <c r="D29" s="24"/>
      <c r="E29" s="25">
        <v>202956</v>
      </c>
      <c r="F29" s="26">
        <v>181905.41</v>
      </c>
      <c r="G29" s="26">
        <v>24000</v>
      </c>
      <c r="H29" s="26">
        <v>118050</v>
      </c>
      <c r="I29" s="26"/>
      <c r="J29" s="26"/>
      <c r="K29" s="27">
        <v>450000</v>
      </c>
      <c r="L29" s="28">
        <v>150000</v>
      </c>
      <c r="M29" s="28">
        <v>48000</v>
      </c>
      <c r="N29" s="29">
        <v>173640</v>
      </c>
      <c r="O29" s="31"/>
    </row>
    <row r="30" spans="1:15" ht="15" customHeight="1" x14ac:dyDescent="0.2">
      <c r="A30" s="22" t="s">
        <v>18</v>
      </c>
      <c r="B30" s="23" t="s">
        <v>46</v>
      </c>
      <c r="C30" s="23" t="s">
        <v>20</v>
      </c>
      <c r="D30" s="24"/>
      <c r="E30" s="25">
        <v>202956</v>
      </c>
      <c r="F30" s="26">
        <v>181905.41</v>
      </c>
      <c r="G30" s="26"/>
      <c r="H30" s="26">
        <v>118050</v>
      </c>
      <c r="I30" s="26"/>
      <c r="J30" s="26"/>
      <c r="K30" s="27">
        <v>450000</v>
      </c>
      <c r="L30" s="28">
        <v>150000</v>
      </c>
      <c r="M30" s="28">
        <v>48000</v>
      </c>
      <c r="N30" s="29">
        <v>173640</v>
      </c>
      <c r="O30" s="31"/>
    </row>
    <row r="31" spans="1:15" ht="15" customHeight="1" x14ac:dyDescent="0.2">
      <c r="A31" s="22" t="s">
        <v>47</v>
      </c>
      <c r="B31" s="23" t="s">
        <v>48</v>
      </c>
      <c r="C31" s="23" t="s">
        <v>20</v>
      </c>
      <c r="D31" s="24"/>
      <c r="E31" s="25">
        <v>202956</v>
      </c>
      <c r="F31" s="26">
        <v>181905.41</v>
      </c>
      <c r="G31" s="26"/>
      <c r="H31" s="26">
        <v>118050</v>
      </c>
      <c r="I31" s="26">
        <v>90300</v>
      </c>
      <c r="J31" s="26"/>
      <c r="K31" s="27">
        <v>450000</v>
      </c>
      <c r="L31" s="28">
        <v>150000</v>
      </c>
      <c r="M31" s="28">
        <v>48000</v>
      </c>
      <c r="N31" s="29">
        <v>173640</v>
      </c>
      <c r="O31" s="31"/>
    </row>
    <row r="32" spans="1:15" ht="15" customHeight="1" x14ac:dyDescent="0.2">
      <c r="A32" s="22" t="s">
        <v>47</v>
      </c>
      <c r="B32" s="23" t="s">
        <v>49</v>
      </c>
      <c r="C32" s="23" t="s">
        <v>20</v>
      </c>
      <c r="D32" s="24"/>
      <c r="E32" s="25">
        <v>202956</v>
      </c>
      <c r="F32" s="26">
        <v>181905.41</v>
      </c>
      <c r="G32" s="26"/>
      <c r="H32" s="26">
        <v>118050</v>
      </c>
      <c r="I32" s="26"/>
      <c r="J32" s="26"/>
      <c r="K32" s="27">
        <v>450000</v>
      </c>
      <c r="L32" s="28">
        <v>150000</v>
      </c>
      <c r="M32" s="28">
        <v>48000</v>
      </c>
      <c r="N32" s="29">
        <v>173640</v>
      </c>
      <c r="O32" s="31"/>
    </row>
    <row r="33" spans="1:15" ht="15" customHeight="1" x14ac:dyDescent="0.2">
      <c r="A33" s="22" t="s">
        <v>47</v>
      </c>
      <c r="B33" s="23" t="s">
        <v>50</v>
      </c>
      <c r="C33" s="23" t="s">
        <v>20</v>
      </c>
      <c r="D33" s="24"/>
      <c r="E33" s="25">
        <v>97107</v>
      </c>
      <c r="F33" s="26">
        <v>86258</v>
      </c>
      <c r="G33" s="26"/>
      <c r="H33" s="26">
        <v>56401.666666666672</v>
      </c>
      <c r="I33" s="26"/>
      <c r="J33" s="26"/>
      <c r="K33" s="27">
        <v>215000</v>
      </c>
      <c r="L33" s="28">
        <v>71666.666666666672</v>
      </c>
      <c r="M33" s="28">
        <v>22933.333333333336</v>
      </c>
      <c r="N33" s="29">
        <v>82961.333333333328</v>
      </c>
      <c r="O33" s="31"/>
    </row>
    <row r="34" spans="1:15" ht="15" customHeight="1" x14ac:dyDescent="0.2">
      <c r="A34" s="22" t="s">
        <v>47</v>
      </c>
      <c r="B34" s="23" t="s">
        <v>51</v>
      </c>
      <c r="C34" s="23" t="s">
        <v>22</v>
      </c>
      <c r="D34" s="24" t="s">
        <v>52</v>
      </c>
      <c r="E34" s="25">
        <v>105988.14</v>
      </c>
      <c r="F34" s="26">
        <v>96681</v>
      </c>
      <c r="G34" s="26"/>
      <c r="H34" s="26">
        <v>61648.333333333336</v>
      </c>
      <c r="I34" s="26"/>
      <c r="J34" s="26"/>
      <c r="K34" s="27">
        <v>235000</v>
      </c>
      <c r="L34" s="28">
        <v>78333.333333333328</v>
      </c>
      <c r="M34" s="28">
        <v>25066.666666666668</v>
      </c>
      <c r="N34" s="29">
        <v>90678.666666666672</v>
      </c>
      <c r="O34" s="31"/>
    </row>
    <row r="35" spans="1:15" ht="15" customHeight="1" x14ac:dyDescent="0.2">
      <c r="A35" s="22" t="s">
        <v>47</v>
      </c>
      <c r="B35" s="23" t="s">
        <v>53</v>
      </c>
      <c r="C35" s="23" t="s">
        <v>20</v>
      </c>
      <c r="D35" s="24"/>
      <c r="E35" s="25">
        <v>202956</v>
      </c>
      <c r="F35" s="26">
        <v>181905.41</v>
      </c>
      <c r="G35" s="26">
        <v>60000</v>
      </c>
      <c r="H35" s="26">
        <v>118050</v>
      </c>
      <c r="I35" s="26"/>
      <c r="J35" s="26"/>
      <c r="K35" s="27">
        <v>450000</v>
      </c>
      <c r="L35" s="28">
        <v>150000</v>
      </c>
      <c r="M35" s="28">
        <v>48000</v>
      </c>
      <c r="N35" s="29">
        <v>173640</v>
      </c>
      <c r="O35" s="31"/>
    </row>
    <row r="36" spans="1:15" ht="15" customHeight="1" x14ac:dyDescent="0.2">
      <c r="A36" s="22" t="s">
        <v>47</v>
      </c>
      <c r="B36" s="23" t="s">
        <v>54</v>
      </c>
      <c r="C36" s="23" t="s">
        <v>20</v>
      </c>
      <c r="D36" s="24" t="s">
        <v>55</v>
      </c>
      <c r="E36" s="25">
        <v>199328.97</v>
      </c>
      <c r="F36" s="26">
        <v>181905.41</v>
      </c>
      <c r="G36" s="32"/>
      <c r="H36" s="26">
        <v>118050</v>
      </c>
      <c r="I36" s="32"/>
      <c r="J36" s="26">
        <v>27435</v>
      </c>
      <c r="K36" s="27">
        <v>450000</v>
      </c>
      <c r="L36" s="28">
        <v>150000</v>
      </c>
      <c r="M36" s="28">
        <v>48000</v>
      </c>
      <c r="N36" s="29">
        <v>173640</v>
      </c>
      <c r="O36" s="31"/>
    </row>
    <row r="37" spans="1:15" ht="12" customHeight="1" x14ac:dyDescent="0.2">
      <c r="A37" s="22" t="s">
        <v>56</v>
      </c>
      <c r="B37" s="23" t="s">
        <v>57</v>
      </c>
      <c r="C37" s="23" t="s">
        <v>20</v>
      </c>
      <c r="D37" s="24" t="s">
        <v>58</v>
      </c>
      <c r="E37" s="25">
        <v>169130</v>
      </c>
      <c r="F37" s="26">
        <v>142426</v>
      </c>
      <c r="G37" s="26"/>
      <c r="H37" s="26">
        <v>93128.333333333343</v>
      </c>
      <c r="I37" s="26">
        <v>42742</v>
      </c>
      <c r="J37" s="26"/>
      <c r="K37" s="27">
        <v>355000</v>
      </c>
      <c r="L37" s="28">
        <v>118333.33333333334</v>
      </c>
      <c r="M37" s="28">
        <v>37866.666666666672</v>
      </c>
      <c r="N37" s="29">
        <v>136982.66666666666</v>
      </c>
      <c r="O37" s="31"/>
    </row>
    <row r="38" spans="1:15" ht="12" customHeight="1" x14ac:dyDescent="0.2">
      <c r="A38" s="22" t="s">
        <v>56</v>
      </c>
      <c r="B38" s="23" t="s">
        <v>59</v>
      </c>
      <c r="C38" s="23" t="s">
        <v>22</v>
      </c>
      <c r="D38" s="24" t="s">
        <v>60</v>
      </c>
      <c r="E38" s="25">
        <v>33826</v>
      </c>
      <c r="F38" s="26">
        <v>40513</v>
      </c>
      <c r="G38" s="26"/>
      <c r="H38" s="26">
        <v>24921.666666666668</v>
      </c>
      <c r="I38" s="26">
        <v>11438</v>
      </c>
      <c r="J38" s="33"/>
      <c r="K38" s="27">
        <v>95000</v>
      </c>
      <c r="L38" s="28">
        <v>31666.666666666668</v>
      </c>
      <c r="M38" s="28">
        <v>10133.333333333334</v>
      </c>
      <c r="N38" s="29">
        <v>36657.333333333328</v>
      </c>
      <c r="O38" s="31"/>
    </row>
    <row r="39" spans="1:15" ht="12" customHeight="1" x14ac:dyDescent="0.2">
      <c r="A39" s="22" t="s">
        <v>56</v>
      </c>
      <c r="B39" s="23" t="s">
        <v>61</v>
      </c>
      <c r="C39" s="23" t="s">
        <v>20</v>
      </c>
      <c r="D39" s="24"/>
      <c r="E39" s="25">
        <v>202956</v>
      </c>
      <c r="F39" s="26">
        <v>181905.41</v>
      </c>
      <c r="G39" s="26">
        <v>24000</v>
      </c>
      <c r="H39" s="26">
        <v>118050</v>
      </c>
      <c r="I39" s="26">
        <v>16740</v>
      </c>
      <c r="J39" s="26"/>
      <c r="K39" s="27">
        <v>450000</v>
      </c>
      <c r="L39" s="28">
        <v>150000</v>
      </c>
      <c r="M39" s="28">
        <v>48000</v>
      </c>
      <c r="N39" s="29">
        <v>173640</v>
      </c>
      <c r="O39" s="31"/>
    </row>
    <row r="40" spans="1:15" ht="15" customHeight="1" x14ac:dyDescent="0.2">
      <c r="A40" s="22" t="s">
        <v>56</v>
      </c>
      <c r="B40" s="23" t="s">
        <v>62</v>
      </c>
      <c r="C40" s="23" t="s">
        <v>20</v>
      </c>
      <c r="D40" s="24"/>
      <c r="E40" s="25">
        <v>202956</v>
      </c>
      <c r="F40" s="26">
        <v>181905.41</v>
      </c>
      <c r="G40" s="26"/>
      <c r="H40" s="26">
        <v>118050</v>
      </c>
      <c r="I40" s="26"/>
      <c r="J40" s="26"/>
      <c r="K40" s="27">
        <v>450000</v>
      </c>
      <c r="L40" s="28">
        <v>150000</v>
      </c>
      <c r="M40" s="28">
        <v>48000</v>
      </c>
      <c r="N40" s="29">
        <v>173640</v>
      </c>
      <c r="O40" s="31"/>
    </row>
    <row r="41" spans="1:15" ht="15" customHeight="1" x14ac:dyDescent="0.2">
      <c r="A41" s="22" t="s">
        <v>63</v>
      </c>
      <c r="B41" s="23" t="s">
        <v>64</v>
      </c>
      <c r="C41" s="23" t="s">
        <v>20</v>
      </c>
      <c r="D41" s="24"/>
      <c r="E41" s="25">
        <v>202956</v>
      </c>
      <c r="F41" s="26">
        <v>181905.41</v>
      </c>
      <c r="G41" s="26"/>
      <c r="H41" s="26">
        <v>118050</v>
      </c>
      <c r="I41" s="26">
        <v>36102</v>
      </c>
      <c r="J41" s="26"/>
      <c r="K41" s="27">
        <v>450000</v>
      </c>
      <c r="L41" s="28">
        <v>150000</v>
      </c>
      <c r="M41" s="28">
        <v>48000</v>
      </c>
      <c r="N41" s="29">
        <v>173640</v>
      </c>
      <c r="O41" s="31"/>
    </row>
    <row r="42" spans="1:15" ht="15" customHeight="1" x14ac:dyDescent="0.2">
      <c r="A42" s="22" t="s">
        <v>63</v>
      </c>
      <c r="B42" s="23" t="s">
        <v>65</v>
      </c>
      <c r="C42" s="23" t="s">
        <v>20</v>
      </c>
      <c r="D42" s="24"/>
      <c r="E42" s="25">
        <v>202956</v>
      </c>
      <c r="F42" s="26">
        <v>181905.41</v>
      </c>
      <c r="G42" s="26">
        <v>15978</v>
      </c>
      <c r="H42" s="26">
        <v>118050</v>
      </c>
      <c r="I42" s="26"/>
      <c r="J42" s="26">
        <v>11154</v>
      </c>
      <c r="K42" s="27">
        <v>450000</v>
      </c>
      <c r="L42" s="28">
        <v>150000</v>
      </c>
      <c r="M42" s="28">
        <v>48000</v>
      </c>
      <c r="N42" s="29">
        <v>173640</v>
      </c>
      <c r="O42" s="31"/>
    </row>
    <row r="43" spans="1:15" ht="15" customHeight="1" x14ac:dyDescent="0.2">
      <c r="A43" s="22" t="s">
        <v>66</v>
      </c>
      <c r="B43" s="23" t="s">
        <v>67</v>
      </c>
      <c r="C43" s="23" t="s">
        <v>20</v>
      </c>
      <c r="D43" s="24"/>
      <c r="E43" s="25">
        <v>202956</v>
      </c>
      <c r="F43" s="26">
        <v>181905.41</v>
      </c>
      <c r="G43" s="26"/>
      <c r="H43" s="26">
        <v>118050</v>
      </c>
      <c r="I43" s="26">
        <v>36102</v>
      </c>
      <c r="J43" s="26"/>
      <c r="K43" s="27">
        <v>450000</v>
      </c>
      <c r="L43" s="28">
        <v>150000</v>
      </c>
      <c r="M43" s="28">
        <v>48000</v>
      </c>
      <c r="N43" s="29">
        <v>173640</v>
      </c>
      <c r="O43" s="31"/>
    </row>
    <row r="44" spans="1:15" ht="15" customHeight="1" x14ac:dyDescent="0.2">
      <c r="A44" s="22" t="s">
        <v>66</v>
      </c>
      <c r="B44" s="23" t="s">
        <v>68</v>
      </c>
      <c r="C44" s="23" t="s">
        <v>20</v>
      </c>
      <c r="D44" s="24" t="s">
        <v>69</v>
      </c>
      <c r="E44" s="25">
        <v>145660.5</v>
      </c>
      <c r="F44" s="26">
        <v>138414</v>
      </c>
      <c r="G44" s="26">
        <v>12249.8</v>
      </c>
      <c r="H44" s="26">
        <v>90505</v>
      </c>
      <c r="I44" s="26"/>
      <c r="J44" s="26">
        <v>8551.4</v>
      </c>
      <c r="K44" s="27">
        <v>345000</v>
      </c>
      <c r="L44" s="28">
        <v>115000</v>
      </c>
      <c r="M44" s="28">
        <v>36800</v>
      </c>
      <c r="N44" s="29">
        <v>133124</v>
      </c>
      <c r="O44" s="31"/>
    </row>
    <row r="45" spans="1:15" ht="15" customHeight="1" x14ac:dyDescent="0.2">
      <c r="A45" s="22" t="s">
        <v>66</v>
      </c>
      <c r="B45" s="23" t="s">
        <v>70</v>
      </c>
      <c r="C45" s="23" t="s">
        <v>22</v>
      </c>
      <c r="D45" s="24" t="s">
        <v>71</v>
      </c>
      <c r="E45" s="25">
        <v>32860.910000000003</v>
      </c>
      <c r="F45" s="26">
        <v>44525</v>
      </c>
      <c r="G45" s="26">
        <v>3728.2</v>
      </c>
      <c r="H45" s="26">
        <v>27545</v>
      </c>
      <c r="I45" s="26"/>
      <c r="J45" s="26">
        <v>2602.6</v>
      </c>
      <c r="K45" s="27">
        <v>105000</v>
      </c>
      <c r="L45" s="28">
        <v>35000</v>
      </c>
      <c r="M45" s="28">
        <v>11200</v>
      </c>
      <c r="N45" s="29">
        <v>40516</v>
      </c>
      <c r="O45" s="31"/>
    </row>
    <row r="46" spans="1:15" ht="15" customHeight="1" x14ac:dyDescent="0.2">
      <c r="A46" s="22" t="s">
        <v>72</v>
      </c>
      <c r="B46" s="23" t="s">
        <v>73</v>
      </c>
      <c r="C46" s="23" t="s">
        <v>20</v>
      </c>
      <c r="D46" s="24" t="s">
        <v>74</v>
      </c>
      <c r="E46" s="25">
        <v>145660.5</v>
      </c>
      <c r="F46" s="26">
        <v>143429</v>
      </c>
      <c r="G46" s="26"/>
      <c r="H46" s="26">
        <v>93784.166666666672</v>
      </c>
      <c r="I46" s="33"/>
      <c r="J46" s="26">
        <v>8861.2333333333336</v>
      </c>
      <c r="K46" s="27">
        <v>357500</v>
      </c>
      <c r="L46" s="28">
        <v>119166.66666666667</v>
      </c>
      <c r="M46" s="28">
        <v>38133.333333333336</v>
      </c>
      <c r="N46" s="29">
        <v>137947.33333333331</v>
      </c>
      <c r="O46" s="31"/>
    </row>
    <row r="47" spans="1:15" ht="15" customHeight="1" x14ac:dyDescent="0.2">
      <c r="A47" s="22" t="s">
        <v>72</v>
      </c>
      <c r="B47" s="23" t="s">
        <v>75</v>
      </c>
      <c r="C47" s="23" t="s">
        <v>22</v>
      </c>
      <c r="D47" s="24" t="s">
        <v>76</v>
      </c>
      <c r="E47" s="25">
        <v>33826</v>
      </c>
      <c r="F47" s="26">
        <v>39510</v>
      </c>
      <c r="G47" s="26"/>
      <c r="H47" s="26">
        <v>24265.833333333336</v>
      </c>
      <c r="I47" s="26"/>
      <c r="J47" s="26">
        <v>2292.7666666666669</v>
      </c>
      <c r="K47" s="27">
        <v>92500</v>
      </c>
      <c r="L47" s="28">
        <v>30833.333333333336</v>
      </c>
      <c r="M47" s="28">
        <v>9866.6666666666679</v>
      </c>
      <c r="N47" s="29">
        <v>35692.666666666664</v>
      </c>
      <c r="O47" s="31"/>
    </row>
    <row r="48" spans="1:15" ht="15" customHeight="1" x14ac:dyDescent="0.2">
      <c r="A48" s="22" t="s">
        <v>72</v>
      </c>
      <c r="B48" s="23" t="s">
        <v>77</v>
      </c>
      <c r="C48" s="23" t="s">
        <v>20</v>
      </c>
      <c r="D48" s="24"/>
      <c r="E48" s="25">
        <v>202956</v>
      </c>
      <c r="F48" s="26">
        <v>181905.41</v>
      </c>
      <c r="G48" s="26">
        <v>15978</v>
      </c>
      <c r="H48" s="26">
        <v>118050</v>
      </c>
      <c r="I48" s="26">
        <v>36102</v>
      </c>
      <c r="J48" s="26"/>
      <c r="K48" s="27">
        <v>450000</v>
      </c>
      <c r="L48" s="28">
        <v>150000</v>
      </c>
      <c r="M48" s="28">
        <v>48000</v>
      </c>
      <c r="N48" s="29">
        <v>173640</v>
      </c>
      <c r="O48" s="31"/>
    </row>
    <row r="49" spans="1:16" ht="15" customHeight="1" x14ac:dyDescent="0.2">
      <c r="A49" s="22" t="s">
        <v>78</v>
      </c>
      <c r="B49" s="23" t="s">
        <v>79</v>
      </c>
      <c r="C49" s="23" t="s">
        <v>20</v>
      </c>
      <c r="D49" s="24" t="s">
        <v>80</v>
      </c>
      <c r="E49" s="25">
        <v>186043</v>
      </c>
      <c r="F49" s="26">
        <v>181905.41</v>
      </c>
      <c r="G49" s="26"/>
      <c r="H49" s="26">
        <v>118050</v>
      </c>
      <c r="I49" s="26"/>
      <c r="J49" s="26"/>
      <c r="K49" s="27">
        <v>450000</v>
      </c>
      <c r="L49" s="28">
        <v>150000</v>
      </c>
      <c r="M49" s="28">
        <v>48000</v>
      </c>
      <c r="N49" s="29">
        <v>173640</v>
      </c>
      <c r="O49" s="31"/>
    </row>
    <row r="50" spans="1:16" ht="15" customHeight="1" x14ac:dyDescent="0.2">
      <c r="A50" s="22" t="s">
        <v>81</v>
      </c>
      <c r="B50" s="23" t="s">
        <v>82</v>
      </c>
      <c r="C50" s="23" t="s">
        <v>20</v>
      </c>
      <c r="D50" s="34"/>
      <c r="E50" s="25">
        <v>202956</v>
      </c>
      <c r="F50" s="26">
        <v>181905.41</v>
      </c>
      <c r="G50" s="26"/>
      <c r="H50" s="26">
        <v>118050</v>
      </c>
      <c r="I50" s="26"/>
      <c r="J50" s="26"/>
      <c r="K50" s="27">
        <v>450000</v>
      </c>
      <c r="L50" s="28">
        <v>150000</v>
      </c>
      <c r="M50" s="28">
        <v>48000</v>
      </c>
      <c r="N50" s="29">
        <v>173640</v>
      </c>
      <c r="O50" s="31"/>
      <c r="P50" s="31"/>
    </row>
    <row r="51" spans="1:16" ht="15" customHeight="1" x14ac:dyDescent="0.2">
      <c r="A51" s="22" t="s">
        <v>83</v>
      </c>
      <c r="B51" s="23" t="s">
        <v>84</v>
      </c>
      <c r="C51" s="23" t="s">
        <v>20</v>
      </c>
      <c r="D51" s="34"/>
      <c r="E51" s="25">
        <v>202956</v>
      </c>
      <c r="F51" s="26">
        <v>181905.41</v>
      </c>
      <c r="G51" s="26"/>
      <c r="H51" s="26">
        <v>118050</v>
      </c>
      <c r="I51" s="26"/>
      <c r="J51" s="26"/>
      <c r="K51" s="27">
        <v>450000</v>
      </c>
      <c r="L51" s="28">
        <v>150000</v>
      </c>
      <c r="M51" s="28">
        <v>48000</v>
      </c>
      <c r="N51" s="29">
        <v>173640</v>
      </c>
      <c r="P51" s="31"/>
    </row>
    <row r="52" spans="1:16" ht="15" customHeight="1" x14ac:dyDescent="0.2">
      <c r="A52" s="35"/>
      <c r="B52" s="36"/>
      <c r="C52" s="36"/>
      <c r="D52" s="37"/>
      <c r="E52" s="38"/>
      <c r="F52" s="38"/>
      <c r="G52" s="38"/>
      <c r="H52" s="38"/>
      <c r="I52" s="38"/>
      <c r="J52" s="38"/>
      <c r="K52" s="38"/>
      <c r="L52" s="38"/>
      <c r="M52" s="38"/>
      <c r="N52" s="39"/>
      <c r="P52" s="33">
        <f>P51*6</f>
        <v>0</v>
      </c>
    </row>
    <row r="53" spans="1:16" ht="15" customHeight="1" x14ac:dyDescent="0.2">
      <c r="A53" s="40"/>
      <c r="B53" s="41" t="s">
        <v>85</v>
      </c>
      <c r="C53" s="16"/>
      <c r="D53" s="42"/>
      <c r="E53" s="43">
        <f>SUM(E10:E51)</f>
        <v>6530251.6400000006</v>
      </c>
      <c r="F53" s="43">
        <f t="shared" ref="F53:M53" si="0">SUM(F10:F51)</f>
        <v>6014248.0200000023</v>
      </c>
      <c r="G53" s="43">
        <f t="shared" si="0"/>
        <v>203868</v>
      </c>
      <c r="H53" s="43">
        <f t="shared" si="0"/>
        <v>3895650</v>
      </c>
      <c r="I53" s="43">
        <f t="shared" si="0"/>
        <v>558486</v>
      </c>
      <c r="J53" s="43">
        <f t="shared" si="0"/>
        <v>150165</v>
      </c>
      <c r="K53" s="43">
        <f t="shared" si="0"/>
        <v>14850000</v>
      </c>
      <c r="L53" s="43">
        <f t="shared" si="0"/>
        <v>4950000</v>
      </c>
      <c r="M53" s="43">
        <f t="shared" si="0"/>
        <v>1584000.4766666666</v>
      </c>
      <c r="N53" s="44">
        <f>SUM(N10:N51)</f>
        <v>5730120</v>
      </c>
      <c r="O53" s="21"/>
    </row>
    <row r="54" spans="1:16" s="21" customFormat="1" ht="15.75" customHeight="1" thickBot="1" x14ac:dyDescent="0.25">
      <c r="A54" s="45"/>
      <c r="B54" s="45"/>
      <c r="C54" s="45"/>
      <c r="D54" s="46"/>
      <c r="E54" s="47"/>
      <c r="F54" s="48"/>
      <c r="G54" s="48"/>
      <c r="H54" s="48"/>
      <c r="I54" s="48"/>
      <c r="J54" s="48"/>
      <c r="K54" s="48"/>
      <c r="L54" s="48"/>
      <c r="M54" s="48"/>
      <c r="N54" s="49"/>
      <c r="O54" s="50"/>
    </row>
    <row r="55" spans="1:16" s="21" customFormat="1" ht="15.75" customHeight="1" thickTop="1" x14ac:dyDescent="0.2">
      <c r="A55" s="54"/>
      <c r="B55" s="54"/>
      <c r="C55" s="54"/>
      <c r="D55" s="54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0"/>
    </row>
    <row r="56" spans="1:16" x14ac:dyDescent="0.25">
      <c r="B56" s="53" t="s">
        <v>86</v>
      </c>
    </row>
    <row r="58" spans="1:16" x14ac:dyDescent="0.25">
      <c r="A58" s="51">
        <v>1</v>
      </c>
      <c r="B58" s="20" t="s">
        <v>87</v>
      </c>
      <c r="E58" s="51">
        <v>8</v>
      </c>
      <c r="F58" s="31" t="s">
        <v>88</v>
      </c>
    </row>
    <row r="59" spans="1:16" x14ac:dyDescent="0.25">
      <c r="A59" s="51">
        <v>2</v>
      </c>
      <c r="B59" s="20" t="s">
        <v>87</v>
      </c>
      <c r="E59" s="51">
        <v>9</v>
      </c>
      <c r="F59" s="31" t="s">
        <v>87</v>
      </c>
    </row>
    <row r="60" spans="1:16" x14ac:dyDescent="0.25">
      <c r="A60" s="51">
        <v>3</v>
      </c>
      <c r="B60" s="5" t="s">
        <v>87</v>
      </c>
      <c r="E60" s="51">
        <v>10</v>
      </c>
      <c r="F60" s="31" t="s">
        <v>89</v>
      </c>
    </row>
    <row r="61" spans="1:16" x14ac:dyDescent="0.25">
      <c r="A61" s="51">
        <v>4</v>
      </c>
      <c r="B61" s="5" t="s">
        <v>87</v>
      </c>
      <c r="E61" s="51">
        <v>11</v>
      </c>
      <c r="F61" s="31" t="s">
        <v>90</v>
      </c>
    </row>
    <row r="62" spans="1:16" s="2" customFormat="1" x14ac:dyDescent="0.25">
      <c r="A62" s="51">
        <v>5</v>
      </c>
      <c r="B62" s="31" t="s">
        <v>87</v>
      </c>
      <c r="C62" s="52"/>
      <c r="D62" s="52"/>
      <c r="E62" s="51">
        <v>12</v>
      </c>
      <c r="F62" s="31" t="s">
        <v>89</v>
      </c>
      <c r="O62" s="5"/>
      <c r="P62" s="5"/>
    </row>
    <row r="63" spans="1:16" s="2" customFormat="1" x14ac:dyDescent="0.25">
      <c r="A63" s="51">
        <v>6</v>
      </c>
      <c r="B63" s="31" t="s">
        <v>87</v>
      </c>
      <c r="C63" s="52"/>
      <c r="D63" s="52"/>
      <c r="E63" s="51">
        <v>13</v>
      </c>
      <c r="F63" s="31" t="s">
        <v>90</v>
      </c>
      <c r="O63" s="5"/>
      <c r="P63" s="5"/>
    </row>
    <row r="64" spans="1:16" s="2" customFormat="1" x14ac:dyDescent="0.25">
      <c r="A64" s="51">
        <v>7</v>
      </c>
      <c r="B64" s="31" t="s">
        <v>91</v>
      </c>
      <c r="C64" s="52"/>
      <c r="D64" s="52"/>
      <c r="E64" s="51">
        <v>14</v>
      </c>
      <c r="F64" s="31" t="s">
        <v>88</v>
      </c>
      <c r="O64" s="5"/>
      <c r="P64" s="5"/>
    </row>
  </sheetData>
  <printOptions horizontalCentered="1"/>
  <pageMargins left="0.17" right="0.17" top="0.3" bottom="0.28000000000000003" header="0.3" footer="0.3"/>
  <pageSetup scale="8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Presupuesto ejercido</vt:lpstr>
      <vt:lpstr>'Presupuesto ejercido'!Área_de_impresión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Maria Lerma Gutierrez</dc:creator>
  <cp:lastModifiedBy>Elia Maria Lerma Gutierrez</cp:lastModifiedBy>
  <cp:lastPrinted>2018-12-07T21:46:59Z</cp:lastPrinted>
  <dcterms:created xsi:type="dcterms:W3CDTF">2018-12-07T21:33:56Z</dcterms:created>
  <dcterms:modified xsi:type="dcterms:W3CDTF">2018-12-07T21:47:58Z</dcterms:modified>
</cp:coreProperties>
</file>